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<sst xmlns="http://schemas.openxmlformats.org/spreadsheetml/2006/main" count="310" uniqueCount="177">
  <si>
    <r>
      <rPr>
        <b/>
        <sz val="11"/>
        <rFont val="Arial"/>
        <family val="2"/>
      </rPr>
      <t xml:space="preserve">Компания ООО «Алис»
</t>
    </r>
    <r>
      <rPr>
        <sz val="11"/>
        <rFont val="Arial"/>
        <family val="2"/>
      </rPr>
      <t xml:space="preserve">
 Адрес: Россия, г.Екатеринбург, ул. Ленина 20
E-mail:</t>
    </r>
    <r>
      <rPr>
        <sz val="11"/>
        <color indexed="12"/>
        <rFont val="Arial"/>
        <family val="2"/>
      </rPr>
      <t>dom@alis-tdd.ru</t>
    </r>
    <r>
      <rPr>
        <sz val="11"/>
        <rFont val="Arial"/>
        <family val="2"/>
      </rPr>
      <t>, сайт: https://alistdd.ru/ 
Проектирование и строительство домов:
8 (922) 222 0 777
Отдел продаж интернет магазина:
(343) 271-07-03</t>
    </r>
  </si>
  <si>
    <t>ВАЖНО: В связи с повышением цен на сырьё, текущую цену на выпускаемую продукцию уточняйте у менеджера по телефону 8 (982) 717-07-03. 
Все цены указаны без учёта доставки продукции</t>
  </si>
  <si>
    <t>Срубы из оцилиндрованного бревна</t>
  </si>
  <si>
    <t>Наименование</t>
  </si>
  <si>
    <t>Цена, руб./шт.</t>
  </si>
  <si>
    <t>Сруб 1 (3*3 метра)</t>
  </si>
  <si>
    <t>Сруб 2 (3*4 метра)</t>
  </si>
  <si>
    <t>Сруб 3 (3*5 метра)</t>
  </si>
  <si>
    <t>Сруб 4 (4*5 метра)</t>
  </si>
  <si>
    <t>Сруб 5 (3*6 метра)</t>
  </si>
  <si>
    <t>Сруб 6 (4*6 метра)</t>
  </si>
  <si>
    <t>Сруб 7 (5*6 метра)</t>
  </si>
  <si>
    <t>Сруб 8. Четыре стены (6*6 метра)</t>
  </si>
  <si>
    <t>Сруб 8. Пятистенок (6*6 метра)</t>
  </si>
  <si>
    <t>Все срубы с подробным описанием и иллюстрациями</t>
  </si>
  <si>
    <t>Реализация пиломатериалов</t>
  </si>
  <si>
    <t>Наименование товара</t>
  </si>
  <si>
    <t>Ед. изм.</t>
  </si>
  <si>
    <t>Цена, руб</t>
  </si>
  <si>
    <t>опт</t>
  </si>
  <si>
    <t>розница</t>
  </si>
  <si>
    <t>Пиломатериал хвойный обрезной камерной сушки</t>
  </si>
  <si>
    <t>Доска строганная камерной сушки</t>
  </si>
  <si>
    <t>Доска обрезная естественной влажности, ГОСТ 8486-86 1-2 сорт</t>
  </si>
  <si>
    <t>25*100*6000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</si>
  <si>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3</t>
    </r>
  </si>
  <si>
    <t>25*150*6000</t>
  </si>
  <si>
    <t>25*150*6000 2 сорт</t>
  </si>
  <si>
    <t>40*100*6000</t>
  </si>
  <si>
    <t>40*150*6000</t>
  </si>
  <si>
    <t>40*200*6000</t>
  </si>
  <si>
    <t>50*100*6000</t>
  </si>
  <si>
    <t>50*150*6000</t>
  </si>
  <si>
    <t>50*200*6000</t>
  </si>
  <si>
    <t>Брус</t>
  </si>
  <si>
    <t>100*100*6000</t>
  </si>
  <si>
    <t>100*150*6000</t>
  </si>
  <si>
    <t>150*150*6000</t>
  </si>
  <si>
    <t>брус нестандартный</t>
  </si>
  <si>
    <t>брусок 50*50</t>
  </si>
  <si>
    <t>Обрезная доска других размеров</t>
  </si>
  <si>
    <t>договорная</t>
  </si>
  <si>
    <t>Доска обрезная заборная, длина 2000мм</t>
  </si>
  <si>
    <t>Горбыль деловой</t>
  </si>
  <si>
    <t>Дрова хвойных пород</t>
  </si>
  <si>
    <t>Сорт</t>
  </si>
  <si>
    <t>Доска пола камерной сушки из сосны и ели</t>
  </si>
  <si>
    <t>28*133*6000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</si>
  <si>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2</t>
    </r>
  </si>
  <si>
    <t>А,В</t>
  </si>
  <si>
    <t>C</t>
  </si>
  <si>
    <t>36*133*6000</t>
  </si>
  <si>
    <t>42*133*6000</t>
  </si>
  <si>
    <t>Доска пола из кедра</t>
  </si>
  <si>
    <t>Цена договорная</t>
  </si>
  <si>
    <t>Доска пола из лиственницы</t>
  </si>
  <si>
    <t>Блок-Хаус из сосны и ели</t>
  </si>
  <si>
    <t>42*177*6000</t>
  </si>
  <si>
    <t>Блок-Хаус из кедра</t>
  </si>
  <si>
    <t>Блок-Хаус из лиственницы</t>
  </si>
  <si>
    <t>Имитация бруса из сосны и ели</t>
  </si>
  <si>
    <t>20*130*6000</t>
  </si>
  <si>
    <t>С</t>
  </si>
  <si>
    <t>20*177*6000</t>
  </si>
  <si>
    <t>28*177*6000</t>
  </si>
  <si>
    <t>Имитация бруса из кедра</t>
  </si>
  <si>
    <t>Имитация бруса из лиственницы</t>
  </si>
  <si>
    <t>Вагонка из сосны и ели</t>
  </si>
  <si>
    <t>20*84*6000</t>
  </si>
  <si>
    <t>20*84*3000</t>
  </si>
  <si>
    <t>20*84*2000</t>
  </si>
  <si>
    <t>Вагонка из осины</t>
  </si>
  <si>
    <t>18*84*6000</t>
  </si>
  <si>
    <t>18*84*3000</t>
  </si>
  <si>
    <t>18*84*2000</t>
  </si>
  <si>
    <t>Доска строганная Осина 30*140*6000</t>
  </si>
  <si>
    <t>Вагонка из кедра</t>
  </si>
  <si>
    <t>Вагонка из липы</t>
  </si>
  <si>
    <t>Возможна доставка манипулятором 5т., 10т.</t>
  </si>
  <si>
    <t>Оцилиндрованное бревно</t>
  </si>
  <si>
    <r>
      <rPr>
        <sz val="11"/>
        <rFont val="Arial"/>
        <family val="2"/>
      </rPr>
      <t>Штук в м</t>
    </r>
    <r>
      <rPr>
        <vertAlign val="superscript"/>
        <sz val="11"/>
        <rFont val="Arial"/>
        <family val="2"/>
      </rPr>
      <t>3</t>
    </r>
  </si>
  <si>
    <t>Цена, руб.</t>
  </si>
  <si>
    <r>
      <rPr>
        <sz val="11"/>
        <rFont val="Arial"/>
        <family val="2"/>
      </rPr>
      <t>1 м</t>
    </r>
    <r>
      <rPr>
        <vertAlign val="superscript"/>
        <sz val="11"/>
        <color indexed="8"/>
        <rFont val="Arial"/>
        <family val="2"/>
      </rPr>
      <t>3</t>
    </r>
  </si>
  <si>
    <t>1 шт.</t>
  </si>
  <si>
    <t>1 м.п.</t>
  </si>
  <si>
    <t>Погонаж</t>
  </si>
  <si>
    <t>В раскрое</t>
  </si>
  <si>
    <t>Диаметр 180 мм</t>
  </si>
  <si>
    <t>Диаметр 200 мм</t>
  </si>
  <si>
    <t>Диаметр 220 мм</t>
  </si>
  <si>
    <t>Диаметр 240 мм</t>
  </si>
  <si>
    <t>Диаметр 260 мм</t>
  </si>
  <si>
    <t>Диаметр 280 мм</t>
  </si>
  <si>
    <t>Диаметр 300 мм</t>
  </si>
  <si>
    <t>Диаметр 320 мм</t>
  </si>
  <si>
    <t>Диаметр 340 мм </t>
  </si>
  <si>
    <t>Диаметр 360 мм </t>
  </si>
  <si>
    <t>Диаметр 380 мм </t>
  </si>
  <si>
    <t>Диаметр 400 мм </t>
  </si>
  <si>
    <t>Стандартная заготовка древесины для оцилиндрованного бревна (6000мм). Стоимость не стандартного оцилиндрованного бревна длинной более (6000мм) будет дороже на 50%.</t>
  </si>
  <si>
    <t xml:space="preserve">В стоимость готового оцилиндрованного бревна входит:  </t>
  </si>
  <si>
    <t>1) Лунный и разгрузочный пазы;
2) Две чаши под углом 90 градусов;
3) Две торцовки по краям бревна.</t>
  </si>
  <si>
    <t>Дополнительно при заказе изготовления оцилиндрованного бревна оплачиваются:</t>
  </si>
  <si>
    <t xml:space="preserve">1) Дополнительные чашки под углом 90 градусов (при очень сложном и большом раскрое бревна) - 250 рублей за штуку;
2) Дополнительные торцовки (при очень сложном и большом раскрое бревна) - 150 рублей за штуку;
3) Угловые чаши - под углом 45 и 60 градусов - 450 рублей за штуку.
ПРОДАЖА ОЦИЛИНДРОВАННОГО БРЕВНА ОСУЩЕСТВЛЯЕТСЯ КРАТНО 1-МУ БРЕВНУ (6000 мм.) </t>
  </si>
  <si>
    <t>Продукция из полистиролбетона</t>
  </si>
  <si>
    <t>Марка, размер, мм. 
 (Ш*В*Т)</t>
  </si>
  <si>
    <t>Штук в поддоне</t>
  </si>
  <si>
    <r>
      <rPr>
        <sz val="11"/>
        <rFont val="Arial"/>
        <family val="2"/>
      </rPr>
      <t>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в поддоне</t>
    </r>
  </si>
  <si>
    <t>Цена с учетом поддона*</t>
  </si>
  <si>
    <r>
      <rPr>
        <sz val="11"/>
        <rFont val="Arial"/>
        <family val="2"/>
      </rPr>
      <t>1 м</t>
    </r>
    <r>
      <rPr>
        <vertAlign val="superscript"/>
        <sz val="11"/>
        <rFont val="Arial"/>
        <family val="2"/>
      </rPr>
      <t>3</t>
    </r>
  </si>
  <si>
    <t>1. Блок стеновой стандартный</t>
  </si>
  <si>
    <t>БС 500/400</t>
  </si>
  <si>
    <t>D 588*300*380</t>
  </si>
  <si>
    <t>БС 500/200</t>
  </si>
  <si>
    <t>D 588*300*188</t>
  </si>
  <si>
    <t>БС 400/400</t>
  </si>
  <si>
    <t>БС 400/200</t>
  </si>
  <si>
    <t>2. Полистиролбетон товарный (раствор)</t>
  </si>
  <si>
    <t>Полистиролбетон товарный D500</t>
  </si>
  <si>
    <t>Полистиролбетон товарный D400</t>
  </si>
  <si>
    <t>3. Вспененный полистирол (крошка)</t>
  </si>
  <si>
    <r>
      <rPr>
        <sz val="11"/>
        <rFont val="Arial"/>
        <family val="2"/>
      </rPr>
      <t>Полистирол вспененный (фасовка по 0,5м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</si>
  <si>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4. Полистирол товарный в мешках</t>
  </si>
  <si>
    <t>*Залоговая стоимость поддона — 250 руб.
 Возможна доставка манипулятором 5т., 10т.</t>
  </si>
  <si>
    <t>Строительство домов из оцилиндрованного бревна</t>
  </si>
  <si>
    <r>
      <rPr>
        <sz val="11"/>
        <rFont val="Arial"/>
        <family val="2"/>
      </rPr>
      <t xml:space="preserve">ВАЖНО! В нашей компании стоимость проектных работ силового каркаса здания составляет </t>
    </r>
    <r>
      <rPr>
        <b/>
        <sz val="12"/>
        <color indexed="60"/>
        <rFont val="Arial"/>
        <family val="2"/>
      </rPr>
      <t>600 РУБЛЕЙ ЗА М</t>
    </r>
    <r>
      <rPr>
        <b/>
        <vertAlign val="superscript"/>
        <sz val="12"/>
        <color indexed="60"/>
        <rFont val="Arial"/>
        <family val="2"/>
      </rPr>
      <t>2</t>
    </r>
    <r>
      <rPr>
        <b/>
        <sz val="12"/>
        <color indexed="60"/>
        <rFont val="Arial"/>
        <family val="2"/>
      </rPr>
      <t xml:space="preserve"> ОБЩЕЙ ПЛОЩАДИ ПО ОСЯМ</t>
    </r>
    <r>
      <rPr>
        <sz val="12"/>
        <rFont val="Arial"/>
        <family val="2"/>
      </rPr>
      <t xml:space="preserve">. При заказе </t>
    </r>
    <r>
      <rPr>
        <b/>
        <sz val="12"/>
        <color indexed="60"/>
        <rFont val="Arial"/>
        <family val="2"/>
      </rPr>
      <t>ПРОЕКТИРОВАНИЯ, ИЗГОТОВЛЕНИЯ И МОНТАЖА</t>
    </r>
    <r>
      <rPr>
        <sz val="12"/>
        <rFont val="Arial"/>
        <family val="2"/>
      </rPr>
      <t xml:space="preserve">, стоимость проектных работ вычитается из стоимости монтажа. В результате заказчик получает </t>
    </r>
    <r>
      <rPr>
        <b/>
        <sz val="12"/>
        <color indexed="60"/>
        <rFont val="Arial"/>
        <family val="2"/>
      </rPr>
      <t>ПРОЕКТ В ПОДАРОК</t>
    </r>
    <r>
      <rPr>
        <sz val="12"/>
        <rFont val="Arial"/>
        <family val="2"/>
      </rPr>
      <t>.</t>
    </r>
  </si>
  <si>
    <t>Стоимость материала с монтажом</t>
  </si>
  <si>
    <t>Диаметр бревна (мм)</t>
  </si>
  <si>
    <r>
      <rPr>
        <sz val="11"/>
        <rFont val="Arial"/>
        <family val="2"/>
      </rPr>
      <t>Стоимость  бревна
(руб. за м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</si>
  <si>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rPr>
        <sz val="11"/>
        <rFont val="Arial"/>
        <family val="2"/>
      </rPr>
      <t>Монтаж бревна
(руб. за м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</si>
  <si>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Строительство зданий и сооружений под кровлю
без фундамента и доставки материалов на объект</t>
  </si>
  <si>
    <r>
      <rPr>
        <sz val="11"/>
        <rFont val="Arial"/>
        <family val="2"/>
      </rPr>
      <t xml:space="preserve">8800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</si>
  <si>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4 000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</si>
  <si>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14 000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</si>
  <si>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</si>
  <si>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9200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</si>
  <si>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4 500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</si>
  <si>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14 500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</si>
  <si>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9500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</si>
  <si>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5 000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</si>
  <si>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15 000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</si>
  <si>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10000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</si>
  <si>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16 000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</si>
  <si>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11000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</si>
  <si>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5 500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</si>
  <si>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17 000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</si>
  <si>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11500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</si>
  <si>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 xml:space="preserve">12000 </t>
    </r>
    <r>
      <rPr>
        <sz val="12"/>
        <color indexed="16"/>
        <rFont val="Arial"/>
        <family val="2"/>
      </rPr>
      <t>*</t>
    </r>
  </si>
  <si>
    <r>
      <rPr>
        <sz val="11"/>
        <rFont val="Arial"/>
        <family val="2"/>
      </rPr>
      <t>от 6 500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 xml:space="preserve">* </t>
    </r>
  </si>
  <si>
    <r>
      <rPr>
        <sz val="11"/>
        <rFont val="Arial"/>
        <family val="2"/>
      </rPr>
      <t>от 21 000 руб./м</t>
    </r>
    <r>
      <rPr>
        <vertAlign val="superscript"/>
        <sz val="11"/>
        <color indexed="8"/>
        <rFont val="Arial"/>
        <family val="2"/>
      </rPr>
      <t>3</t>
    </r>
    <r>
      <rPr>
        <sz val="11"/>
        <rFont val="Arial"/>
        <family val="2"/>
      </rPr>
      <t xml:space="preserve"> </t>
    </r>
    <r>
      <rPr>
        <sz val="12"/>
        <color indexed="16"/>
        <rFont val="Arial"/>
        <family val="2"/>
      </rPr>
      <t>*</t>
    </r>
  </si>
  <si>
    <t>Стоимость фундаментов</t>
  </si>
  <si>
    <t>Стоимость фундаментов зданий и сооружений зависит от заключения изысканий геологии и геодезии строительной площадки, а также особенностей проекта</t>
  </si>
  <si>
    <t>ПРИМЕЧАНИЕ</t>
  </si>
  <si>
    <r>
      <rPr>
        <sz val="11"/>
        <color indexed="16"/>
        <rFont val="Arial"/>
        <family val="2"/>
      </rPr>
      <t>*</t>
    </r>
    <r>
      <rPr>
        <sz val="12"/>
        <rFont val="Arial"/>
        <family val="2"/>
      </rPr>
      <t xml:space="preserve"> Точная стоимость изготовления и монтажа здания под кровлю </t>
    </r>
    <r>
      <rPr>
        <b/>
        <sz val="12"/>
        <color indexed="60"/>
        <rFont val="Arial"/>
        <family val="2"/>
      </rPr>
      <t>ОПРЕДЕЛЯЕТСЯ ПОСЛЕ ПРОЕКТИРОВАНИЯ</t>
    </r>
    <r>
      <rPr>
        <sz val="12"/>
        <rFont val="Arial"/>
        <family val="2"/>
      </rPr>
      <t xml:space="preserve">.  
Стоимость отделочных работ договорная, расчет которой ведется на основании исполнительной документации. В связи с этим рекомендуем разработать </t>
    </r>
    <r>
      <rPr>
        <b/>
        <sz val="12"/>
        <color indexed="60"/>
        <rFont val="Arial"/>
        <family val="2"/>
      </rPr>
      <t>ДИЗАЙН-ПРОЕКТ ПОМЕЩЕНИЙ,</t>
    </r>
    <r>
      <rPr>
        <sz val="12"/>
        <rFont val="Arial"/>
        <family val="2"/>
      </rPr>
      <t xml:space="preserve"> стоимость которого от </t>
    </r>
    <r>
      <rPr>
        <b/>
        <sz val="12"/>
        <color indexed="60"/>
        <rFont val="Arial"/>
        <family val="2"/>
      </rPr>
      <t>1000 РУБЛЕЙ ЗА М</t>
    </r>
    <r>
      <rPr>
        <b/>
        <vertAlign val="superscript"/>
        <sz val="12"/>
        <color indexed="60"/>
        <rFont val="Arial"/>
        <family val="2"/>
      </rPr>
      <t>2</t>
    </r>
    <r>
      <rPr>
        <sz val="12"/>
        <rFont val="Arial"/>
        <family val="2"/>
      </rPr>
      <t xml:space="preserve">, в зависимости от проекта и объема работ.
</t>
    </r>
    <r>
      <rPr>
        <sz val="12"/>
        <color indexed="16"/>
        <rFont val="Arial"/>
        <family val="2"/>
      </rPr>
      <t>**</t>
    </r>
    <r>
      <rPr>
        <b/>
        <sz val="12"/>
        <color indexed="16"/>
        <rFont val="Arial"/>
        <family val="2"/>
      </rPr>
      <t xml:space="preserve"> </t>
    </r>
    <r>
      <rPr>
        <b/>
        <sz val="12"/>
        <color indexed="60"/>
        <rFont val="Arial"/>
        <family val="2"/>
      </rPr>
      <t>ДЛЯ ЗДАНИЙ И СООРУЖЕНИЙ В 1 ЭТАЖ</t>
    </r>
    <r>
      <rPr>
        <sz val="12"/>
        <rFont val="Arial"/>
        <family val="2"/>
      </rPr>
      <t xml:space="preserve"> стоимость материала с монтажем </t>
    </r>
    <r>
      <rPr>
        <b/>
        <sz val="12"/>
        <color indexed="60"/>
        <rFont val="Arial"/>
        <family val="2"/>
      </rPr>
      <t>ПЛЮС 30%</t>
    </r>
    <r>
      <rPr>
        <sz val="12"/>
        <rFont val="Arial"/>
        <family val="2"/>
      </rPr>
      <t xml:space="preserve"> к стоимости, указанной в таблице.
Стоимость фундаментов зданий и сооружений  зависит от заключения изысканий геологии и геодезии строительной площадки, а также особенностей проекта.</t>
    </r>
  </si>
  <si>
    <t>Проекты домов из оцилиндрованного бревна</t>
  </si>
  <si>
    <t>Проект силового каркаса. Жилой дом 1</t>
  </si>
  <si>
    <t>Проект силового каркаса. Жилой дом 2</t>
  </si>
  <si>
    <t>Проект силового каркаса. Жилой дом 3</t>
  </si>
  <si>
    <t>Проект силового каркаса. Жилой дом 4</t>
  </si>
  <si>
    <t>Проект силового каркаса. Жилой дом 5</t>
  </si>
  <si>
    <t>Проект силового каркаса. Жилой дом 6</t>
  </si>
  <si>
    <t>Проект силового каркаса. Жилой дом 7</t>
  </si>
  <si>
    <t>Проект силового каркаса. Жилой дом 8</t>
  </si>
  <si>
    <t>Проект силового каркаса. Жилой дом 9</t>
  </si>
  <si>
    <t>Проект силового каркаса. Жилой дом 10</t>
  </si>
  <si>
    <t>Проект силового каркаса. Жилой дом 11</t>
  </si>
  <si>
    <t>Проект силового каркаса. Жилой дом 12</t>
  </si>
  <si>
    <t>Проект силового каркаса. Жилой дом 13</t>
  </si>
  <si>
    <t>Проект силового каркаса. Жилой дом 14</t>
  </si>
  <si>
    <t>Проекты бань из оцилиндрованного бревна</t>
  </si>
  <si>
    <t>Проект силового каркаса. Баня 1</t>
  </si>
  <si>
    <t>Проект силового каркаса. Баня 2</t>
  </si>
  <si>
    <t>Проект силового каркаса. Баня 3</t>
  </si>
  <si>
    <t>Проект силового каркаса. Баня 4</t>
  </si>
  <si>
    <t>Проект силового каркаса. Баня 5</t>
  </si>
  <si>
    <t>Проект силового каркаса. Баня 6</t>
  </si>
  <si>
    <t>Проект силового каркаса. Баня 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</si>
</sst>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b/>
      <sz val="16"/>
      <name val="Arial"/>
      <family val="2"/>
    </font>
    <font>
      <b/>
      <sz val="12"/>
      <color indexed="60"/>
      <name val="Arial"/>
      <family val="2"/>
    </font>
    <font>
      <b/>
      <vertAlign val="superscript"/>
      <sz val="12"/>
      <color indexed="6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16"/>
      <name val="Arial"/>
      <family val="2"/>
    </font>
    <font>
      <b/>
      <sz val="11"/>
      <color indexed="60"/>
      <name val="Arial"/>
      <family val="2"/>
    </font>
    <font>
      <sz val="11"/>
      <color indexed="16"/>
      <name val="Arial"/>
      <family val="2"/>
    </font>
    <font>
      <b/>
      <sz val="12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 wrapText="1"/>
    </xf>
    <xf numFmtId="164" fontId="1" fillId="2" borderId="1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/>
    </xf>
    <xf numFmtId="164" fontId="1" fillId="0" borderId="1" xfId="0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0" applyFont="1" applyBorder="1" applyAlignment="1">
      <alignment horizontal="right" wrapText="1"/>
    </xf>
    <xf numFmtId="164" fontId="2" fillId="3" borderId="1" xfId="0" applyFont="1" applyFill="1" applyBorder="1" applyAlignment="1">
      <alignment horizontal="left" vertical="center" wrapText="1"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0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wrapText="1"/>
    </xf>
    <xf numFmtId="164" fontId="2" fillId="0" borderId="0" xfId="0" applyFont="1" applyBorder="1" applyAlignment="1">
      <alignment horizontal="left" vertical="center" wrapText="1"/>
    </xf>
    <xf numFmtId="164" fontId="1" fillId="0" borderId="0" xfId="0" applyFont="1" applyAlignment="1">
      <alignment horizontal="left" vertical="center" wrapText="1"/>
    </xf>
    <xf numFmtId="164" fontId="1" fillId="0" borderId="1" xfId="0" applyFont="1" applyBorder="1" applyAlignment="1">
      <alignment/>
    </xf>
    <xf numFmtId="164" fontId="1" fillId="0" borderId="1" xfId="0" applyFont="1" applyFill="1" applyBorder="1" applyAlignment="1">
      <alignment horizontal="right" wrapText="1"/>
    </xf>
    <xf numFmtId="164" fontId="8" fillId="0" borderId="0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horizontal="left" vertical="center" wrapText="1"/>
    </xf>
    <xf numFmtId="164" fontId="15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85725</xdr:rowOff>
    </xdr:from>
    <xdr:to>
      <xdr:col>3</xdr:col>
      <xdr:colOff>457200</xdr:colOff>
      <xdr:row>0</xdr:row>
      <xdr:rowOff>1847850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2705100" cy="1762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listdd.ru/catalog/47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="120" zoomScaleNormal="120" workbookViewId="0" topLeftCell="A22">
      <selection activeCell="A44" sqref="A44"/>
    </sheetView>
  </sheetViews>
  <sheetFormatPr defaultColWidth="12.57421875" defaultRowHeight="12.75"/>
  <cols>
    <col min="1" max="16384" width="11.57421875" style="1" customWidth="1"/>
  </cols>
  <sheetData>
    <row r="1" spans="1:9" ht="16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7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6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24" customHeight="1">
      <c r="A4" s="5" t="s">
        <v>2</v>
      </c>
      <c r="B4" s="5"/>
      <c r="C4" s="5"/>
      <c r="D4" s="5"/>
      <c r="E4" s="5"/>
      <c r="F4" s="5"/>
      <c r="G4" s="5"/>
      <c r="H4" s="5"/>
      <c r="I4" s="5"/>
    </row>
    <row r="5" ht="16.5" customHeight="1"/>
    <row r="6" spans="1:9" ht="16.5" customHeight="1">
      <c r="A6" s="6" t="s">
        <v>3</v>
      </c>
      <c r="B6" s="6"/>
      <c r="C6" s="6"/>
      <c r="D6" s="6"/>
      <c r="E6" s="6"/>
      <c r="F6" s="6"/>
      <c r="G6" s="7" t="s">
        <v>4</v>
      </c>
      <c r="H6" s="7"/>
      <c r="I6" s="7"/>
    </row>
    <row r="7" spans="1:9" ht="16.5" customHeight="1">
      <c r="A7" s="8" t="s">
        <v>5</v>
      </c>
      <c r="B7" s="8"/>
      <c r="C7" s="8"/>
      <c r="D7" s="8"/>
      <c r="E7" s="8"/>
      <c r="F7" s="8"/>
      <c r="G7" s="9">
        <v>59000</v>
      </c>
      <c r="H7" s="9"/>
      <c r="I7" s="9"/>
    </row>
    <row r="8" spans="1:9" ht="16.5" customHeight="1">
      <c r="A8" s="8" t="s">
        <v>6</v>
      </c>
      <c r="B8" s="8"/>
      <c r="C8" s="8"/>
      <c r="D8" s="8"/>
      <c r="E8" s="8"/>
      <c r="F8" s="8"/>
      <c r="G8" s="9">
        <v>83000</v>
      </c>
      <c r="H8" s="9"/>
      <c r="I8" s="9"/>
    </row>
    <row r="9" spans="1:9" ht="16.5" customHeight="1">
      <c r="A9" s="8" t="s">
        <v>7</v>
      </c>
      <c r="B9" s="8"/>
      <c r="C9" s="8"/>
      <c r="D9" s="8"/>
      <c r="E9" s="8"/>
      <c r="F9" s="8"/>
      <c r="G9" s="9">
        <v>83000</v>
      </c>
      <c r="H9" s="9"/>
      <c r="I9" s="9"/>
    </row>
    <row r="10" spans="1:9" ht="16.5" customHeight="1">
      <c r="A10" s="8" t="s">
        <v>8</v>
      </c>
      <c r="B10" s="8"/>
      <c r="C10" s="8"/>
      <c r="D10" s="8"/>
      <c r="E10" s="8"/>
      <c r="F10" s="8"/>
      <c r="G10" s="9">
        <v>136000</v>
      </c>
      <c r="H10" s="9"/>
      <c r="I10" s="9"/>
    </row>
    <row r="11" spans="1:9" ht="16.5" customHeight="1">
      <c r="A11" s="8" t="s">
        <v>9</v>
      </c>
      <c r="B11" s="8"/>
      <c r="C11" s="8"/>
      <c r="D11" s="8"/>
      <c r="E11" s="8"/>
      <c r="F11" s="8"/>
      <c r="G11" s="9">
        <v>97000</v>
      </c>
      <c r="H11" s="9"/>
      <c r="I11" s="9"/>
    </row>
    <row r="12" spans="1:9" ht="16.5" customHeight="1">
      <c r="A12" s="8" t="s">
        <v>10</v>
      </c>
      <c r="B12" s="8"/>
      <c r="C12" s="8"/>
      <c r="D12" s="8"/>
      <c r="E12" s="8"/>
      <c r="F12" s="8"/>
      <c r="G12" s="10">
        <v>136000</v>
      </c>
      <c r="H12" s="10"/>
      <c r="I12" s="10"/>
    </row>
    <row r="13" spans="1:9" ht="16.5" customHeight="1">
      <c r="A13" s="8" t="s">
        <v>11</v>
      </c>
      <c r="B13" s="8"/>
      <c r="C13" s="8"/>
      <c r="D13" s="8"/>
      <c r="E13" s="8"/>
      <c r="F13" s="8"/>
      <c r="G13" s="10">
        <v>136000</v>
      </c>
      <c r="H13" s="10"/>
      <c r="I13" s="10"/>
    </row>
    <row r="14" spans="1:9" ht="16.5" customHeight="1">
      <c r="A14" s="8" t="s">
        <v>12</v>
      </c>
      <c r="B14" s="8"/>
      <c r="C14" s="8"/>
      <c r="D14" s="8"/>
      <c r="E14" s="8"/>
      <c r="F14" s="8"/>
      <c r="G14" s="10">
        <v>118000</v>
      </c>
      <c r="H14" s="10"/>
      <c r="I14" s="10"/>
    </row>
    <row r="15" spans="1:9" ht="16.5" customHeight="1">
      <c r="A15" s="8" t="s">
        <v>13</v>
      </c>
      <c r="B15" s="8"/>
      <c r="C15" s="8"/>
      <c r="D15" s="8"/>
      <c r="E15" s="8"/>
      <c r="F15" s="8"/>
      <c r="G15" s="10">
        <v>136000</v>
      </c>
      <c r="H15" s="10"/>
      <c r="I15" s="10"/>
    </row>
    <row r="16" spans="1:9" ht="16.5" customHeight="1">
      <c r="A16" s="11" t="s">
        <v>14</v>
      </c>
      <c r="B16" s="11"/>
      <c r="C16" s="11"/>
      <c r="D16" s="11"/>
      <c r="E16" s="11"/>
      <c r="F16" s="11"/>
      <c r="G16" s="11"/>
      <c r="H16" s="11"/>
      <c r="I16" s="11"/>
    </row>
    <row r="17" spans="1:9" ht="16.5" customHeight="1">
      <c r="A17"/>
      <c r="B17"/>
      <c r="C17"/>
      <c r="D17"/>
      <c r="E17"/>
      <c r="F17"/>
      <c r="G17"/>
      <c r="H17"/>
      <c r="I17"/>
    </row>
    <row r="18" spans="1:9" ht="16.5" customHeight="1">
      <c r="A18"/>
      <c r="B18"/>
      <c r="C18"/>
      <c r="D18"/>
      <c r="E18"/>
      <c r="F18"/>
      <c r="G18"/>
      <c r="H18"/>
      <c r="I18"/>
    </row>
    <row r="19" spans="1:9" ht="24" customHeight="1">
      <c r="A19" s="5" t="s">
        <v>15</v>
      </c>
      <c r="B19" s="5"/>
      <c r="C19" s="5"/>
      <c r="D19" s="5"/>
      <c r="E19" s="5"/>
      <c r="F19" s="5"/>
      <c r="G19" s="5"/>
      <c r="H19" s="5"/>
      <c r="I19" s="5"/>
    </row>
    <row r="20" spans="1:9" ht="14.25">
      <c r="A20"/>
      <c r="B20"/>
      <c r="C20"/>
      <c r="D20"/>
      <c r="E20"/>
      <c r="F20"/>
      <c r="G20"/>
      <c r="H20"/>
      <c r="I20"/>
    </row>
    <row r="21" spans="1:9" ht="15.75" customHeight="1">
      <c r="A21" s="7" t="s">
        <v>16</v>
      </c>
      <c r="B21" s="7"/>
      <c r="C21" s="7"/>
      <c r="D21" s="7"/>
      <c r="E21" s="7"/>
      <c r="F21" s="7"/>
      <c r="G21" s="7" t="s">
        <v>17</v>
      </c>
      <c r="H21" s="7" t="s">
        <v>18</v>
      </c>
      <c r="I21" s="7"/>
    </row>
    <row r="22" spans="1:9" ht="14.25">
      <c r="A22" s="7"/>
      <c r="B22" s="7"/>
      <c r="C22" s="7"/>
      <c r="D22" s="7"/>
      <c r="E22" s="7"/>
      <c r="F22" s="7"/>
      <c r="G22" s="7"/>
      <c r="H22" s="7" t="s">
        <v>19</v>
      </c>
      <c r="I22" s="7" t="s">
        <v>20</v>
      </c>
    </row>
    <row r="23" spans="1:9" ht="15.75" customHeight="1">
      <c r="A23" s="8" t="s">
        <v>21</v>
      </c>
      <c r="B23" s="8"/>
      <c r="C23" s="8"/>
      <c r="D23" s="8"/>
      <c r="E23" s="8"/>
      <c r="F23" s="8"/>
      <c r="G23" s="12"/>
      <c r="H23" s="13">
        <f>I23/1.05</f>
        <v>11428.571428571428</v>
      </c>
      <c r="I23" s="14">
        <v>12000</v>
      </c>
    </row>
    <row r="24" spans="1:9" ht="15.75" customHeight="1">
      <c r="A24" s="8" t="s">
        <v>22</v>
      </c>
      <c r="B24" s="8"/>
      <c r="C24" s="8"/>
      <c r="D24" s="8"/>
      <c r="E24" s="8"/>
      <c r="F24" s="8"/>
      <c r="G24" s="12"/>
      <c r="H24" s="13">
        <v>16625</v>
      </c>
      <c r="I24" s="14">
        <v>17500</v>
      </c>
    </row>
    <row r="25" spans="1:9" ht="15.75" customHeight="1">
      <c r="A25" s="15" t="s">
        <v>23</v>
      </c>
      <c r="B25" s="15"/>
      <c r="C25" s="15"/>
      <c r="D25" s="15"/>
      <c r="E25" s="15"/>
      <c r="F25" s="15"/>
      <c r="G25" s="15"/>
      <c r="H25" s="15"/>
      <c r="I25" s="15"/>
    </row>
    <row r="26" spans="1:9" ht="15.75" customHeight="1">
      <c r="A26" s="8" t="s">
        <v>24</v>
      </c>
      <c r="B26" s="8"/>
      <c r="C26" s="8"/>
      <c r="D26" s="8"/>
      <c r="E26" s="8"/>
      <c r="F26" s="8"/>
      <c r="G26" s="12" t="s">
        <v>25</v>
      </c>
      <c r="H26" s="13">
        <f aca="true" t="shared" si="0" ref="H26:H34">I26/1.05</f>
        <v>7619.047619047618</v>
      </c>
      <c r="I26" s="14">
        <v>8000</v>
      </c>
    </row>
    <row r="27" spans="1:9" ht="15.75" customHeight="1">
      <c r="A27" s="8" t="s">
        <v>26</v>
      </c>
      <c r="B27" s="8"/>
      <c r="C27" s="8"/>
      <c r="D27" s="8"/>
      <c r="E27" s="8"/>
      <c r="F27" s="8"/>
      <c r="G27" s="12" t="s">
        <v>25</v>
      </c>
      <c r="H27" s="13">
        <f t="shared" si="0"/>
        <v>7619.047619047618</v>
      </c>
      <c r="I27" s="14">
        <v>8000</v>
      </c>
    </row>
    <row r="28" spans="1:9" ht="15.75" customHeight="1">
      <c r="A28" s="8" t="s">
        <v>27</v>
      </c>
      <c r="B28" s="8"/>
      <c r="C28" s="8"/>
      <c r="D28" s="8"/>
      <c r="E28" s="8"/>
      <c r="F28" s="8"/>
      <c r="G28" s="12" t="s">
        <v>25</v>
      </c>
      <c r="H28" s="13">
        <f t="shared" si="0"/>
        <v>6190.47619047619</v>
      </c>
      <c r="I28" s="14">
        <v>6500</v>
      </c>
    </row>
    <row r="29" spans="1:9" ht="15.75" customHeight="1">
      <c r="A29" s="8" t="s">
        <v>28</v>
      </c>
      <c r="B29" s="8"/>
      <c r="C29" s="8"/>
      <c r="D29" s="8"/>
      <c r="E29" s="8"/>
      <c r="F29" s="8"/>
      <c r="G29" s="12" t="s">
        <v>25</v>
      </c>
      <c r="H29" s="13">
        <f t="shared" si="0"/>
        <v>7619.047619047618</v>
      </c>
      <c r="I29" s="14">
        <v>8000</v>
      </c>
    </row>
    <row r="30" spans="1:9" ht="15.75" customHeight="1">
      <c r="A30" s="8" t="s">
        <v>29</v>
      </c>
      <c r="B30" s="8"/>
      <c r="C30" s="8"/>
      <c r="D30" s="8"/>
      <c r="E30" s="8"/>
      <c r="F30" s="8"/>
      <c r="G30" s="12" t="s">
        <v>25</v>
      </c>
      <c r="H30" s="13">
        <f t="shared" si="0"/>
        <v>7619.047619047618</v>
      </c>
      <c r="I30" s="14">
        <v>8000</v>
      </c>
    </row>
    <row r="31" spans="1:9" ht="15.75" customHeight="1">
      <c r="A31" s="8" t="s">
        <v>30</v>
      </c>
      <c r="B31" s="8"/>
      <c r="C31" s="8"/>
      <c r="D31" s="8"/>
      <c r="E31" s="8"/>
      <c r="F31" s="8"/>
      <c r="G31" s="12" t="s">
        <v>25</v>
      </c>
      <c r="H31" s="13">
        <f t="shared" si="0"/>
        <v>7619.047619047618</v>
      </c>
      <c r="I31" s="14">
        <v>8000</v>
      </c>
    </row>
    <row r="32" spans="1:9" ht="15.75" customHeight="1">
      <c r="A32" s="8" t="s">
        <v>31</v>
      </c>
      <c r="B32" s="8"/>
      <c r="C32" s="8"/>
      <c r="D32" s="8"/>
      <c r="E32" s="8"/>
      <c r="F32" s="8"/>
      <c r="G32" s="12" t="s">
        <v>25</v>
      </c>
      <c r="H32" s="13">
        <f t="shared" si="0"/>
        <v>7619.047619047618</v>
      </c>
      <c r="I32" s="14">
        <v>8000</v>
      </c>
    </row>
    <row r="33" spans="1:9" ht="15.75" customHeight="1">
      <c r="A33" s="8" t="s">
        <v>32</v>
      </c>
      <c r="B33" s="8"/>
      <c r="C33" s="8"/>
      <c r="D33" s="8"/>
      <c r="E33" s="8"/>
      <c r="F33" s="8"/>
      <c r="G33" s="12" t="s">
        <v>25</v>
      </c>
      <c r="H33" s="13">
        <f t="shared" si="0"/>
        <v>7619.047619047618</v>
      </c>
      <c r="I33" s="14">
        <v>8000</v>
      </c>
    </row>
    <row r="34" spans="1:9" ht="15.75" customHeight="1">
      <c r="A34" s="8" t="s">
        <v>33</v>
      </c>
      <c r="B34" s="8"/>
      <c r="C34" s="8"/>
      <c r="D34" s="8"/>
      <c r="E34" s="8"/>
      <c r="F34" s="8"/>
      <c r="G34" s="12" t="s">
        <v>25</v>
      </c>
      <c r="H34" s="13">
        <f t="shared" si="0"/>
        <v>7619.047619047618</v>
      </c>
      <c r="I34" s="14">
        <v>8000</v>
      </c>
    </row>
    <row r="35" spans="1:9" ht="15.75" customHeight="1">
      <c r="A35" s="15" t="s">
        <v>34</v>
      </c>
      <c r="B35" s="15"/>
      <c r="C35" s="15"/>
      <c r="D35" s="15"/>
      <c r="E35" s="15"/>
      <c r="F35" s="15"/>
      <c r="G35" s="15"/>
      <c r="H35" s="15"/>
      <c r="I35" s="15"/>
    </row>
    <row r="36" spans="1:9" ht="15.75" customHeight="1">
      <c r="A36" s="8" t="s">
        <v>35</v>
      </c>
      <c r="B36" s="8"/>
      <c r="C36" s="8"/>
      <c r="D36" s="8"/>
      <c r="E36" s="8"/>
      <c r="F36" s="8"/>
      <c r="G36" s="12" t="s">
        <v>25</v>
      </c>
      <c r="H36" s="13">
        <f aca="true" t="shared" si="1" ref="H36:H40">I36/1.05</f>
        <v>8095.2380952380945</v>
      </c>
      <c r="I36" s="14">
        <v>8500</v>
      </c>
    </row>
    <row r="37" spans="1:9" ht="15.75" customHeight="1">
      <c r="A37" s="8" t="s">
        <v>36</v>
      </c>
      <c r="B37" s="8"/>
      <c r="C37" s="8"/>
      <c r="D37" s="8"/>
      <c r="E37" s="8"/>
      <c r="F37" s="8"/>
      <c r="G37" s="12" t="s">
        <v>25</v>
      </c>
      <c r="H37" s="13">
        <f t="shared" si="1"/>
        <v>8095.2380952380945</v>
      </c>
      <c r="I37" s="14">
        <v>8500</v>
      </c>
    </row>
    <row r="38" spans="1:9" ht="15.75" customHeight="1">
      <c r="A38" s="8" t="s">
        <v>37</v>
      </c>
      <c r="B38" s="8"/>
      <c r="C38" s="8"/>
      <c r="D38" s="8"/>
      <c r="E38" s="8"/>
      <c r="F38" s="8"/>
      <c r="G38" s="12" t="s">
        <v>25</v>
      </c>
      <c r="H38" s="13">
        <f t="shared" si="1"/>
        <v>8095.2380952380945</v>
      </c>
      <c r="I38" s="14">
        <v>8500</v>
      </c>
    </row>
    <row r="39" spans="1:9" ht="15.75" customHeight="1">
      <c r="A39" s="8" t="s">
        <v>38</v>
      </c>
      <c r="B39" s="8"/>
      <c r="C39" s="8"/>
      <c r="D39" s="8"/>
      <c r="E39" s="8"/>
      <c r="F39" s="8"/>
      <c r="G39" s="12" t="s">
        <v>25</v>
      </c>
      <c r="H39" s="13">
        <f t="shared" si="1"/>
        <v>8571.42857142857</v>
      </c>
      <c r="I39" s="14">
        <v>9000</v>
      </c>
    </row>
    <row r="40" spans="1:9" ht="15.75" customHeight="1">
      <c r="A40" s="8" t="s">
        <v>39</v>
      </c>
      <c r="B40" s="8"/>
      <c r="C40" s="8"/>
      <c r="D40" s="8"/>
      <c r="E40" s="8"/>
      <c r="F40" s="8"/>
      <c r="G40" s="12" t="s">
        <v>25</v>
      </c>
      <c r="H40" s="13">
        <f t="shared" si="1"/>
        <v>19.047619047619047</v>
      </c>
      <c r="I40" s="14">
        <v>20</v>
      </c>
    </row>
    <row r="41" spans="1:9" ht="15.75" customHeight="1">
      <c r="A41" s="8" t="s">
        <v>40</v>
      </c>
      <c r="B41" s="8"/>
      <c r="C41" s="8"/>
      <c r="D41" s="8"/>
      <c r="E41" s="8"/>
      <c r="F41" s="8"/>
      <c r="G41" s="12"/>
      <c r="H41" s="12" t="s">
        <v>41</v>
      </c>
      <c r="I41" s="12"/>
    </row>
    <row r="42" spans="1:9" ht="15.75" customHeight="1">
      <c r="A42" s="8" t="s">
        <v>42</v>
      </c>
      <c r="B42" s="8"/>
      <c r="C42" s="8"/>
      <c r="D42" s="8"/>
      <c r="E42" s="8"/>
      <c r="F42" s="8"/>
      <c r="G42" s="12"/>
      <c r="H42" s="13">
        <f aca="true" t="shared" si="2" ref="H42:H43">I42/1.05</f>
        <v>6190.47619047619</v>
      </c>
      <c r="I42" s="14">
        <v>6500</v>
      </c>
    </row>
    <row r="43" spans="1:9" ht="15.75" customHeight="1">
      <c r="A43" s="8" t="s">
        <v>43</v>
      </c>
      <c r="B43" s="8"/>
      <c r="C43" s="8"/>
      <c r="D43" s="8"/>
      <c r="E43" s="8"/>
      <c r="F43" s="8"/>
      <c r="G43" s="12"/>
      <c r="H43" s="13">
        <f t="shared" si="2"/>
        <v>761.9047619047619</v>
      </c>
      <c r="I43" s="14">
        <v>800</v>
      </c>
    </row>
    <row r="44" spans="1:9" ht="15.75" customHeight="1">
      <c r="A44" s="8" t="s">
        <v>44</v>
      </c>
      <c r="B44" s="8"/>
      <c r="C44" s="8"/>
      <c r="D44" s="8"/>
      <c r="E44" s="8"/>
      <c r="F44" s="8"/>
      <c r="G44" s="12" t="s">
        <v>25</v>
      </c>
      <c r="H44" s="13">
        <v>1100</v>
      </c>
      <c r="I44" s="14">
        <v>1100</v>
      </c>
    </row>
    <row r="45" spans="1:9" ht="14.2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5.75" customHeight="1">
      <c r="A46" s="7" t="s">
        <v>16</v>
      </c>
      <c r="B46" s="7"/>
      <c r="C46" s="7"/>
      <c r="D46" s="7"/>
      <c r="E46" s="7"/>
      <c r="F46" s="7" t="s">
        <v>17</v>
      </c>
      <c r="G46" s="7" t="s">
        <v>45</v>
      </c>
      <c r="H46" s="7" t="s">
        <v>18</v>
      </c>
      <c r="I46" s="7"/>
    </row>
    <row r="47" spans="1:9" ht="14.25">
      <c r="A47" s="7"/>
      <c r="B47" s="7"/>
      <c r="C47" s="7"/>
      <c r="D47" s="7"/>
      <c r="E47" s="7"/>
      <c r="F47" s="7"/>
      <c r="G47" s="7"/>
      <c r="H47" s="7" t="s">
        <v>19</v>
      </c>
      <c r="I47" s="7" t="s">
        <v>20</v>
      </c>
    </row>
    <row r="48" spans="1:9" ht="15.75" customHeight="1">
      <c r="A48" s="15" t="s">
        <v>46</v>
      </c>
      <c r="B48" s="15"/>
      <c r="C48" s="15"/>
      <c r="D48" s="15"/>
      <c r="E48" s="15"/>
      <c r="F48" s="15"/>
      <c r="G48" s="15"/>
      <c r="H48" s="15"/>
      <c r="I48" s="15"/>
    </row>
    <row r="49" spans="1:9" ht="15.75" customHeight="1">
      <c r="A49" s="8" t="s">
        <v>47</v>
      </c>
      <c r="B49" s="8"/>
      <c r="C49" s="8"/>
      <c r="D49" s="8"/>
      <c r="E49" s="8"/>
      <c r="F49" s="12" t="s">
        <v>48</v>
      </c>
      <c r="G49" s="12" t="s">
        <v>49</v>
      </c>
      <c r="H49" s="13">
        <f>I49/1.05</f>
        <v>428.57142857142856</v>
      </c>
      <c r="I49" s="14">
        <v>450</v>
      </c>
    </row>
    <row r="50" spans="1:9" ht="15.75" customHeight="1">
      <c r="A50" s="8" t="s">
        <v>47</v>
      </c>
      <c r="B50" s="8"/>
      <c r="C50" s="8"/>
      <c r="D50" s="8"/>
      <c r="E50" s="8"/>
      <c r="F50" s="12" t="s">
        <v>48</v>
      </c>
      <c r="G50" s="12" t="s">
        <v>50</v>
      </c>
      <c r="H50" s="13">
        <v>350</v>
      </c>
      <c r="I50" s="14">
        <v>400</v>
      </c>
    </row>
    <row r="51" spans="1:9" ht="15.75" customHeight="1">
      <c r="A51" s="8" t="s">
        <v>51</v>
      </c>
      <c r="B51" s="8"/>
      <c r="C51" s="8"/>
      <c r="D51" s="8"/>
      <c r="E51" s="8"/>
      <c r="F51" s="12" t="s">
        <v>48</v>
      </c>
      <c r="G51" s="12" t="s">
        <v>49</v>
      </c>
      <c r="H51" s="13">
        <f>I51/1.05</f>
        <v>533.3333333333333</v>
      </c>
      <c r="I51" s="14">
        <v>560</v>
      </c>
    </row>
    <row r="52" spans="1:9" ht="15.75" customHeight="1">
      <c r="A52" s="8" t="s">
        <v>51</v>
      </c>
      <c r="B52" s="8"/>
      <c r="C52" s="8"/>
      <c r="D52" s="8"/>
      <c r="E52" s="8"/>
      <c r="F52" s="12" t="s">
        <v>48</v>
      </c>
      <c r="G52" s="12" t="s">
        <v>50</v>
      </c>
      <c r="H52" s="13">
        <v>460</v>
      </c>
      <c r="I52" s="14">
        <v>510</v>
      </c>
    </row>
    <row r="53" spans="1:9" ht="15.75" customHeight="1">
      <c r="A53" s="8" t="s">
        <v>52</v>
      </c>
      <c r="B53" s="8"/>
      <c r="C53" s="8"/>
      <c r="D53" s="8"/>
      <c r="E53" s="8"/>
      <c r="F53" s="12" t="s">
        <v>48</v>
      </c>
      <c r="G53" s="12" t="s">
        <v>49</v>
      </c>
      <c r="H53" s="13">
        <f>I53/1.05</f>
        <v>590.4761904761905</v>
      </c>
      <c r="I53" s="14">
        <v>620</v>
      </c>
    </row>
    <row r="54" spans="1:9" ht="15.75" customHeight="1">
      <c r="A54" s="8" t="s">
        <v>52</v>
      </c>
      <c r="B54" s="8"/>
      <c r="C54" s="8"/>
      <c r="D54" s="8"/>
      <c r="E54" s="8"/>
      <c r="F54" s="12" t="s">
        <v>48</v>
      </c>
      <c r="G54" s="12" t="s">
        <v>50</v>
      </c>
      <c r="H54" s="13">
        <v>520</v>
      </c>
      <c r="I54" s="14">
        <v>570</v>
      </c>
    </row>
    <row r="55" spans="1:9" ht="15.75" customHeight="1">
      <c r="A55" s="15" t="s">
        <v>53</v>
      </c>
      <c r="B55" s="15"/>
      <c r="C55" s="15"/>
      <c r="D55" s="15"/>
      <c r="E55" s="15"/>
      <c r="F55" s="15"/>
      <c r="G55" s="15"/>
      <c r="H55" s="15"/>
      <c r="I55" s="15"/>
    </row>
    <row r="56" spans="1:9" ht="15.75" customHeight="1">
      <c r="A56" s="8" t="s">
        <v>54</v>
      </c>
      <c r="B56" s="8"/>
      <c r="C56" s="8"/>
      <c r="D56" s="8"/>
      <c r="E56" s="8"/>
      <c r="F56" s="8"/>
      <c r="G56" s="8"/>
      <c r="H56" s="8"/>
      <c r="I56" s="8"/>
    </row>
    <row r="57" spans="1:9" ht="15.75" customHeight="1">
      <c r="A57" s="15" t="s">
        <v>55</v>
      </c>
      <c r="B57" s="15"/>
      <c r="C57" s="15"/>
      <c r="D57" s="15"/>
      <c r="E57" s="15"/>
      <c r="F57" s="15"/>
      <c r="G57" s="15"/>
      <c r="H57" s="15"/>
      <c r="I57" s="15"/>
    </row>
    <row r="58" spans="1:9" ht="15.75" customHeight="1">
      <c r="A58" s="8" t="s">
        <v>54</v>
      </c>
      <c r="B58" s="8"/>
      <c r="C58" s="8"/>
      <c r="D58" s="8"/>
      <c r="E58" s="8"/>
      <c r="F58" s="8"/>
      <c r="G58" s="8"/>
      <c r="H58" s="8"/>
      <c r="I58" s="8"/>
    </row>
    <row r="59" spans="1:9" ht="15.75" customHeight="1">
      <c r="A59" s="15" t="s">
        <v>56</v>
      </c>
      <c r="B59" s="15"/>
      <c r="C59" s="15"/>
      <c r="D59" s="15"/>
      <c r="E59" s="15"/>
      <c r="F59" s="15"/>
      <c r="G59" s="15"/>
      <c r="H59" s="15"/>
      <c r="I59" s="15"/>
    </row>
    <row r="60" spans="1:9" ht="15.75" customHeight="1">
      <c r="A60" s="8" t="s">
        <v>47</v>
      </c>
      <c r="B60" s="8"/>
      <c r="C60" s="8"/>
      <c r="D60" s="8"/>
      <c r="E60" s="8"/>
      <c r="F60" s="12" t="s">
        <v>48</v>
      </c>
      <c r="G60" s="12" t="s">
        <v>49</v>
      </c>
      <c r="H60" s="13">
        <f>I60/1.05</f>
        <v>428.57142857142856</v>
      </c>
      <c r="I60" s="14">
        <v>450</v>
      </c>
    </row>
    <row r="61" spans="1:9" ht="15.75" customHeight="1">
      <c r="A61" s="8" t="s">
        <v>47</v>
      </c>
      <c r="B61" s="8"/>
      <c r="C61" s="8"/>
      <c r="D61" s="8"/>
      <c r="E61" s="8"/>
      <c r="F61" s="12" t="s">
        <v>48</v>
      </c>
      <c r="G61" s="12" t="s">
        <v>50</v>
      </c>
      <c r="H61" s="13">
        <v>350</v>
      </c>
      <c r="I61" s="14">
        <v>400</v>
      </c>
    </row>
    <row r="62" spans="1:9" ht="15.75" customHeight="1">
      <c r="A62" s="8" t="s">
        <v>51</v>
      </c>
      <c r="B62" s="8"/>
      <c r="C62" s="8"/>
      <c r="D62" s="8"/>
      <c r="E62" s="8"/>
      <c r="F62" s="12" t="s">
        <v>48</v>
      </c>
      <c r="G62" s="12" t="s">
        <v>49</v>
      </c>
      <c r="H62" s="13">
        <f>I62/1.05</f>
        <v>533.3333333333333</v>
      </c>
      <c r="I62" s="14">
        <v>560</v>
      </c>
    </row>
    <row r="63" spans="1:9" ht="15.75" customHeight="1">
      <c r="A63" s="8" t="s">
        <v>51</v>
      </c>
      <c r="B63" s="8"/>
      <c r="C63" s="8"/>
      <c r="D63" s="8"/>
      <c r="E63" s="8"/>
      <c r="F63" s="12" t="s">
        <v>48</v>
      </c>
      <c r="G63" s="12" t="s">
        <v>50</v>
      </c>
      <c r="H63" s="13">
        <v>460</v>
      </c>
      <c r="I63" s="14">
        <v>510</v>
      </c>
    </row>
    <row r="64" spans="1:9" ht="15.75" customHeight="1">
      <c r="A64" s="8" t="s">
        <v>52</v>
      </c>
      <c r="B64" s="8"/>
      <c r="C64" s="8"/>
      <c r="D64" s="8"/>
      <c r="E64" s="8"/>
      <c r="F64" s="12" t="s">
        <v>48</v>
      </c>
      <c r="G64" s="12" t="s">
        <v>49</v>
      </c>
      <c r="H64" s="13">
        <f>I64/1.05</f>
        <v>590.4761904761905</v>
      </c>
      <c r="I64" s="14">
        <v>620</v>
      </c>
    </row>
    <row r="65" spans="1:9" ht="15.75" customHeight="1">
      <c r="A65" s="8" t="s">
        <v>52</v>
      </c>
      <c r="B65" s="8"/>
      <c r="C65" s="8"/>
      <c r="D65" s="8"/>
      <c r="E65" s="8"/>
      <c r="F65" s="12" t="s">
        <v>48</v>
      </c>
      <c r="G65" s="12" t="s">
        <v>50</v>
      </c>
      <c r="H65" s="13">
        <v>520</v>
      </c>
      <c r="I65" s="14">
        <v>570</v>
      </c>
    </row>
    <row r="66" spans="1:9" ht="15.75" customHeight="1">
      <c r="A66" s="8" t="s">
        <v>57</v>
      </c>
      <c r="B66" s="8"/>
      <c r="C66" s="8"/>
      <c r="D66" s="8"/>
      <c r="E66" s="8"/>
      <c r="F66" s="12" t="s">
        <v>48</v>
      </c>
      <c r="G66" s="12" t="s">
        <v>49</v>
      </c>
      <c r="H66" s="13">
        <f>I66/1.05</f>
        <v>609.5238095238095</v>
      </c>
      <c r="I66" s="14">
        <v>640</v>
      </c>
    </row>
    <row r="67" spans="1:9" ht="15.75" customHeight="1">
      <c r="A67" s="8" t="s">
        <v>57</v>
      </c>
      <c r="B67" s="8"/>
      <c r="C67" s="8"/>
      <c r="D67" s="8"/>
      <c r="E67" s="8"/>
      <c r="F67" s="12" t="s">
        <v>48</v>
      </c>
      <c r="G67" s="12" t="s">
        <v>50</v>
      </c>
      <c r="H67" s="13">
        <v>540</v>
      </c>
      <c r="I67" s="14">
        <v>590</v>
      </c>
    </row>
    <row r="68" spans="1:9" ht="15.75" customHeight="1">
      <c r="A68" s="15" t="s">
        <v>58</v>
      </c>
      <c r="B68" s="15"/>
      <c r="C68" s="15"/>
      <c r="D68" s="15"/>
      <c r="E68" s="15"/>
      <c r="F68" s="15"/>
      <c r="G68" s="15"/>
      <c r="H68" s="15"/>
      <c r="I68" s="15"/>
    </row>
    <row r="69" spans="1:9" ht="15.75" customHeight="1">
      <c r="A69" s="8" t="s">
        <v>54</v>
      </c>
      <c r="B69" s="8"/>
      <c r="C69" s="8"/>
      <c r="D69" s="8"/>
      <c r="E69" s="8"/>
      <c r="F69" s="8"/>
      <c r="G69" s="8"/>
      <c r="H69" s="8"/>
      <c r="I69" s="8"/>
    </row>
    <row r="70" spans="1:9" ht="15.75" customHeight="1">
      <c r="A70" s="15" t="s">
        <v>59</v>
      </c>
      <c r="B70" s="15"/>
      <c r="C70" s="15"/>
      <c r="D70" s="15"/>
      <c r="E70" s="15"/>
      <c r="F70" s="15"/>
      <c r="G70" s="15"/>
      <c r="H70" s="15"/>
      <c r="I70" s="15"/>
    </row>
    <row r="71" spans="1:9" ht="15.75" customHeight="1">
      <c r="A71" s="8" t="s">
        <v>54</v>
      </c>
      <c r="B71" s="8"/>
      <c r="C71" s="8"/>
      <c r="D71" s="8"/>
      <c r="E71" s="8"/>
      <c r="F71" s="8"/>
      <c r="G71" s="8"/>
      <c r="H71" s="8"/>
      <c r="I71" s="8"/>
    </row>
    <row r="72" spans="1:9" ht="15.75" customHeight="1">
      <c r="A72" s="15" t="s">
        <v>60</v>
      </c>
      <c r="B72" s="15"/>
      <c r="C72" s="15"/>
      <c r="D72" s="15"/>
      <c r="E72" s="15"/>
      <c r="F72" s="15"/>
      <c r="G72" s="15"/>
      <c r="H72" s="15"/>
      <c r="I72" s="15"/>
    </row>
    <row r="73" spans="1:9" ht="15.75" customHeight="1">
      <c r="A73" s="8" t="s">
        <v>61</v>
      </c>
      <c r="B73" s="8"/>
      <c r="C73" s="8"/>
      <c r="D73" s="8"/>
      <c r="E73" s="8"/>
      <c r="F73" s="12" t="s">
        <v>48</v>
      </c>
      <c r="G73" s="12" t="s">
        <v>49</v>
      </c>
      <c r="H73" s="13">
        <f aca="true" t="shared" si="3" ref="H73:H80">I73/1.05</f>
        <v>333.3333333333333</v>
      </c>
      <c r="I73" s="14">
        <v>350</v>
      </c>
    </row>
    <row r="74" spans="1:9" ht="15.75" customHeight="1">
      <c r="A74" s="8" t="s">
        <v>61</v>
      </c>
      <c r="B74" s="8"/>
      <c r="C74" s="8"/>
      <c r="D74" s="8"/>
      <c r="E74" s="8"/>
      <c r="F74" s="12" t="s">
        <v>48</v>
      </c>
      <c r="G74" s="12" t="s">
        <v>62</v>
      </c>
      <c r="H74" s="13">
        <f t="shared" si="3"/>
        <v>285.7142857142857</v>
      </c>
      <c r="I74" s="14">
        <v>300</v>
      </c>
    </row>
    <row r="75" spans="1:9" ht="15.75" customHeight="1">
      <c r="A75" s="8" t="s">
        <v>63</v>
      </c>
      <c r="B75" s="8"/>
      <c r="C75" s="8"/>
      <c r="D75" s="8"/>
      <c r="E75" s="8"/>
      <c r="F75" s="12" t="s">
        <v>48</v>
      </c>
      <c r="G75" s="12" t="s">
        <v>49</v>
      </c>
      <c r="H75" s="13">
        <f t="shared" si="3"/>
        <v>352.38095238095235</v>
      </c>
      <c r="I75" s="14">
        <v>370</v>
      </c>
    </row>
    <row r="76" spans="1:9" ht="15.75" customHeight="1">
      <c r="A76" s="8" t="s">
        <v>63</v>
      </c>
      <c r="B76" s="8"/>
      <c r="C76" s="8"/>
      <c r="D76" s="8"/>
      <c r="E76" s="8"/>
      <c r="F76" s="12" t="s">
        <v>48</v>
      </c>
      <c r="G76" s="12" t="s">
        <v>62</v>
      </c>
      <c r="H76" s="13">
        <f t="shared" si="3"/>
        <v>304.76190476190476</v>
      </c>
      <c r="I76" s="14">
        <v>320</v>
      </c>
    </row>
    <row r="77" spans="1:9" ht="15.75" customHeight="1">
      <c r="A77" s="8" t="s">
        <v>47</v>
      </c>
      <c r="B77" s="8"/>
      <c r="C77" s="8"/>
      <c r="D77" s="8"/>
      <c r="E77" s="8"/>
      <c r="F77" s="12" t="s">
        <v>48</v>
      </c>
      <c r="G77" s="12" t="s">
        <v>49</v>
      </c>
      <c r="H77" s="13">
        <f t="shared" si="3"/>
        <v>428.57142857142856</v>
      </c>
      <c r="I77" s="14">
        <v>450</v>
      </c>
    </row>
    <row r="78" spans="1:9" ht="15.75" customHeight="1">
      <c r="A78" s="8" t="s">
        <v>47</v>
      </c>
      <c r="B78" s="8"/>
      <c r="C78" s="8"/>
      <c r="D78" s="8"/>
      <c r="E78" s="8"/>
      <c r="F78" s="12" t="s">
        <v>48</v>
      </c>
      <c r="G78" s="12" t="s">
        <v>62</v>
      </c>
      <c r="H78" s="13">
        <f t="shared" si="3"/>
        <v>380.95238095238096</v>
      </c>
      <c r="I78" s="14">
        <v>400</v>
      </c>
    </row>
    <row r="79" spans="1:9" ht="15.75" customHeight="1">
      <c r="A79" s="8" t="s">
        <v>64</v>
      </c>
      <c r="B79" s="8"/>
      <c r="C79" s="8"/>
      <c r="D79" s="8"/>
      <c r="E79" s="8"/>
      <c r="F79" s="12" t="s">
        <v>48</v>
      </c>
      <c r="G79" s="12" t="s">
        <v>49</v>
      </c>
      <c r="H79" s="13">
        <f t="shared" si="3"/>
        <v>447.6190476190476</v>
      </c>
      <c r="I79" s="14">
        <v>470</v>
      </c>
    </row>
    <row r="80" spans="1:9" ht="15.75" customHeight="1">
      <c r="A80" s="8" t="s">
        <v>64</v>
      </c>
      <c r="B80" s="8"/>
      <c r="C80" s="8"/>
      <c r="D80" s="8"/>
      <c r="E80" s="8"/>
      <c r="F80" s="12" t="s">
        <v>48</v>
      </c>
      <c r="G80" s="12" t="s">
        <v>62</v>
      </c>
      <c r="H80" s="13">
        <f t="shared" si="3"/>
        <v>400</v>
      </c>
      <c r="I80" s="14">
        <v>420</v>
      </c>
    </row>
    <row r="81" spans="1:9" ht="15.75" customHeight="1">
      <c r="A81" s="15" t="s">
        <v>65</v>
      </c>
      <c r="B81" s="15"/>
      <c r="C81" s="15"/>
      <c r="D81" s="15"/>
      <c r="E81" s="15"/>
      <c r="F81" s="15"/>
      <c r="G81" s="15"/>
      <c r="H81" s="15"/>
      <c r="I81" s="15"/>
    </row>
    <row r="82" spans="1:9" ht="15.75" customHeight="1">
      <c r="A82" s="8" t="s">
        <v>54</v>
      </c>
      <c r="B82" s="8"/>
      <c r="C82" s="8"/>
      <c r="D82" s="8"/>
      <c r="E82" s="8"/>
      <c r="F82" s="8"/>
      <c r="G82" s="8"/>
      <c r="H82" s="8"/>
      <c r="I82" s="8"/>
    </row>
    <row r="83" spans="1:9" ht="15.75" customHeight="1">
      <c r="A83" s="15" t="s">
        <v>66</v>
      </c>
      <c r="B83" s="15"/>
      <c r="C83" s="15"/>
      <c r="D83" s="15"/>
      <c r="E83" s="15"/>
      <c r="F83" s="15"/>
      <c r="G83" s="15"/>
      <c r="H83" s="15"/>
      <c r="I83" s="15"/>
    </row>
    <row r="84" spans="1:9" ht="15.75" customHeight="1">
      <c r="A84" s="8" t="s">
        <v>54</v>
      </c>
      <c r="B84" s="8"/>
      <c r="C84" s="8"/>
      <c r="D84" s="8"/>
      <c r="E84" s="8"/>
      <c r="F84" s="8"/>
      <c r="G84" s="8"/>
      <c r="H84" s="8"/>
      <c r="I84" s="8"/>
    </row>
    <row r="85" spans="1:9" ht="15.75" customHeight="1">
      <c r="A85" s="15" t="s">
        <v>67</v>
      </c>
      <c r="B85" s="15"/>
      <c r="C85" s="15"/>
      <c r="D85" s="15"/>
      <c r="E85" s="15"/>
      <c r="F85" s="15"/>
      <c r="G85" s="15"/>
      <c r="H85" s="15"/>
      <c r="I85" s="15"/>
    </row>
    <row r="86" spans="1:9" ht="15.75" customHeight="1">
      <c r="A86" s="8" t="s">
        <v>68</v>
      </c>
      <c r="B86" s="8"/>
      <c r="C86" s="8"/>
      <c r="D86" s="8"/>
      <c r="E86" s="8"/>
      <c r="F86" s="12" t="s">
        <v>48</v>
      </c>
      <c r="G86" s="12" t="s">
        <v>49</v>
      </c>
      <c r="H86" s="13">
        <f>I86/1.05</f>
        <v>295.23809523809524</v>
      </c>
      <c r="I86" s="14">
        <v>310</v>
      </c>
    </row>
    <row r="87" spans="1:9" ht="15.75" customHeight="1">
      <c r="A87" s="8" t="s">
        <v>68</v>
      </c>
      <c r="B87" s="8"/>
      <c r="C87" s="8"/>
      <c r="D87" s="8"/>
      <c r="E87" s="8"/>
      <c r="F87" s="12" t="s">
        <v>48</v>
      </c>
      <c r="G87" s="12" t="s">
        <v>62</v>
      </c>
      <c r="H87" s="13">
        <v>180</v>
      </c>
      <c r="I87" s="14">
        <v>230</v>
      </c>
    </row>
    <row r="88" spans="1:9" ht="15.75" customHeight="1">
      <c r="A88" s="8" t="s">
        <v>69</v>
      </c>
      <c r="B88" s="8"/>
      <c r="C88" s="8"/>
      <c r="D88" s="8"/>
      <c r="E88" s="8"/>
      <c r="F88" s="12" t="s">
        <v>48</v>
      </c>
      <c r="G88" s="12" t="s">
        <v>49</v>
      </c>
      <c r="H88" s="13">
        <f>I88/1.05</f>
        <v>295.23809523809524</v>
      </c>
      <c r="I88" s="14">
        <v>310</v>
      </c>
    </row>
    <row r="89" spans="1:9" ht="15.75" customHeight="1">
      <c r="A89" s="8" t="s">
        <v>69</v>
      </c>
      <c r="B89" s="8"/>
      <c r="C89" s="8"/>
      <c r="D89" s="8"/>
      <c r="E89" s="8"/>
      <c r="F89" s="12" t="s">
        <v>48</v>
      </c>
      <c r="G89" s="12" t="s">
        <v>62</v>
      </c>
      <c r="H89" s="13">
        <v>180</v>
      </c>
      <c r="I89" s="14">
        <v>230</v>
      </c>
    </row>
    <row r="90" spans="1:9" ht="15.75" customHeight="1">
      <c r="A90" s="8" t="s">
        <v>70</v>
      </c>
      <c r="B90" s="8"/>
      <c r="C90" s="8"/>
      <c r="D90" s="8"/>
      <c r="E90" s="8"/>
      <c r="F90" s="12" t="s">
        <v>48</v>
      </c>
      <c r="G90" s="12" t="s">
        <v>49</v>
      </c>
      <c r="H90" s="13">
        <f>I90/1.05</f>
        <v>295.23809523809524</v>
      </c>
      <c r="I90" s="14">
        <v>310</v>
      </c>
    </row>
    <row r="91" spans="1:9" ht="15.75" customHeight="1">
      <c r="A91" s="8" t="s">
        <v>70</v>
      </c>
      <c r="B91" s="8"/>
      <c r="C91" s="8"/>
      <c r="D91" s="8"/>
      <c r="E91" s="8"/>
      <c r="F91" s="12" t="s">
        <v>48</v>
      </c>
      <c r="G91" s="12" t="s">
        <v>62</v>
      </c>
      <c r="H91" s="13">
        <v>180</v>
      </c>
      <c r="I91" s="14">
        <v>230</v>
      </c>
    </row>
    <row r="92" spans="1:9" ht="15.75" customHeight="1">
      <c r="A92" s="15" t="s">
        <v>71</v>
      </c>
      <c r="B92" s="15"/>
      <c r="C92" s="15"/>
      <c r="D92" s="15"/>
      <c r="E92" s="15"/>
      <c r="F92" s="15"/>
      <c r="G92" s="15"/>
      <c r="H92" s="15"/>
      <c r="I92" s="15"/>
    </row>
    <row r="93" spans="1:9" ht="15.75" customHeight="1">
      <c r="A93" s="8" t="s">
        <v>72</v>
      </c>
      <c r="B93" s="8"/>
      <c r="C93" s="8"/>
      <c r="D93" s="8"/>
      <c r="E93" s="8"/>
      <c r="F93" s="12" t="s">
        <v>48</v>
      </c>
      <c r="G93" s="12" t="s">
        <v>49</v>
      </c>
      <c r="H93" s="13">
        <v>542</v>
      </c>
      <c r="I93" s="14">
        <v>570</v>
      </c>
    </row>
    <row r="94" spans="1:9" ht="15.75" customHeight="1">
      <c r="A94" s="8" t="s">
        <v>73</v>
      </c>
      <c r="B94" s="8"/>
      <c r="C94" s="8"/>
      <c r="D94" s="8"/>
      <c r="E94" s="8"/>
      <c r="F94" s="12" t="s">
        <v>48</v>
      </c>
      <c r="G94" s="12" t="s">
        <v>49</v>
      </c>
      <c r="H94" s="13">
        <v>542</v>
      </c>
      <c r="I94" s="14">
        <v>570</v>
      </c>
    </row>
    <row r="95" spans="1:9" ht="15.75" customHeight="1">
      <c r="A95" s="8" t="s">
        <v>74</v>
      </c>
      <c r="B95" s="8"/>
      <c r="C95" s="8"/>
      <c r="D95" s="8"/>
      <c r="E95" s="8"/>
      <c r="F95" s="12" t="s">
        <v>48</v>
      </c>
      <c r="G95" s="12" t="s">
        <v>49</v>
      </c>
      <c r="H95" s="13">
        <v>542</v>
      </c>
      <c r="I95" s="14">
        <v>570</v>
      </c>
    </row>
    <row r="96" spans="1:9" ht="15.75" customHeight="1">
      <c r="A96" s="8" t="s">
        <v>75</v>
      </c>
      <c r="B96" s="8"/>
      <c r="C96" s="8"/>
      <c r="D96" s="8"/>
      <c r="E96" s="8"/>
      <c r="F96" s="12" t="s">
        <v>48</v>
      </c>
      <c r="G96" s="12" t="s">
        <v>49</v>
      </c>
      <c r="H96" s="13">
        <f>I96/1.05</f>
        <v>523.8095238095237</v>
      </c>
      <c r="I96" s="14">
        <v>550</v>
      </c>
    </row>
    <row r="97" spans="1:9" ht="15.75" customHeight="1">
      <c r="A97" s="15" t="s">
        <v>76</v>
      </c>
      <c r="B97" s="15"/>
      <c r="C97" s="15"/>
      <c r="D97" s="15"/>
      <c r="E97" s="15"/>
      <c r="F97" s="15"/>
      <c r="G97" s="15"/>
      <c r="H97" s="15"/>
      <c r="I97" s="15"/>
    </row>
    <row r="98" spans="1:9" ht="15.75" customHeight="1">
      <c r="A98" s="8" t="s">
        <v>54</v>
      </c>
      <c r="B98" s="8"/>
      <c r="C98" s="8"/>
      <c r="D98" s="8"/>
      <c r="E98" s="8"/>
      <c r="F98" s="8"/>
      <c r="G98" s="8"/>
      <c r="H98" s="8"/>
      <c r="I98" s="8"/>
    </row>
    <row r="99" spans="1:9" ht="15.75" customHeight="1">
      <c r="A99" s="15" t="s">
        <v>77</v>
      </c>
      <c r="B99" s="15"/>
      <c r="C99" s="15"/>
      <c r="D99" s="15"/>
      <c r="E99" s="15"/>
      <c r="F99" s="15"/>
      <c r="G99" s="15"/>
      <c r="H99" s="15"/>
      <c r="I99" s="15"/>
    </row>
    <row r="100" spans="1:9" ht="15.75" customHeight="1">
      <c r="A100" s="8" t="s">
        <v>54</v>
      </c>
      <c r="B100" s="8"/>
      <c r="C100" s="8"/>
      <c r="D100" s="8"/>
      <c r="E100" s="8"/>
      <c r="F100" s="8"/>
      <c r="G100" s="8"/>
      <c r="H100" s="8"/>
      <c r="I100" s="8"/>
    </row>
    <row r="101" spans="1:9" ht="14.25">
      <c r="A101"/>
      <c r="B101" s="17"/>
      <c r="C101" s="17"/>
      <c r="D101" s="17"/>
      <c r="E101" s="17"/>
      <c r="F101"/>
      <c r="G101"/>
      <c r="H101"/>
      <c r="I101"/>
    </row>
    <row r="102" spans="1:9" ht="15.75" customHeight="1">
      <c r="A102" s="18" t="s">
        <v>78</v>
      </c>
      <c r="B102" s="18"/>
      <c r="C102" s="18"/>
      <c r="D102" s="18"/>
      <c r="E102" s="18"/>
      <c r="F102" s="18"/>
      <c r="G102" s="18"/>
      <c r="H102" s="18"/>
      <c r="I102" s="18"/>
    </row>
    <row r="103" spans="1:9" ht="15.75">
      <c r="A103"/>
      <c r="B103"/>
      <c r="C103"/>
      <c r="D103"/>
      <c r="E103"/>
      <c r="F103"/>
      <c r="G103"/>
      <c r="H103"/>
      <c r="I103"/>
    </row>
    <row r="104" spans="1:9" ht="14.25">
      <c r="A104"/>
      <c r="B104"/>
      <c r="C104"/>
      <c r="D104"/>
      <c r="E104"/>
      <c r="F104"/>
      <c r="G104"/>
      <c r="H104"/>
      <c r="I104"/>
    </row>
    <row r="105" spans="1:9" ht="24" customHeight="1">
      <c r="A105" s="5" t="s">
        <v>79</v>
      </c>
      <c r="B105" s="5"/>
      <c r="C105" s="5"/>
      <c r="D105" s="5"/>
      <c r="E105" s="5"/>
      <c r="F105" s="5"/>
      <c r="G105" s="5"/>
      <c r="H105" s="5"/>
      <c r="I105" s="5"/>
    </row>
    <row r="106" spans="1:9" ht="15.75">
      <c r="A106" s="19"/>
      <c r="B106"/>
      <c r="C106"/>
      <c r="D106"/>
      <c r="E106"/>
      <c r="F106"/>
      <c r="G106"/>
      <c r="H106"/>
      <c r="I106"/>
    </row>
    <row r="107" spans="1:9" ht="15.75" customHeight="1">
      <c r="A107" s="7" t="s">
        <v>3</v>
      </c>
      <c r="B107" s="7"/>
      <c r="C107" s="7"/>
      <c r="D107" s="7"/>
      <c r="E107" s="7" t="s">
        <v>80</v>
      </c>
      <c r="F107" s="20" t="s">
        <v>81</v>
      </c>
      <c r="G107" s="20"/>
      <c r="H107" s="20"/>
      <c r="I107" s="20"/>
    </row>
    <row r="108" spans="1:9" ht="15.75" customHeight="1">
      <c r="A108" s="7"/>
      <c r="B108" s="7"/>
      <c r="C108" s="7"/>
      <c r="D108" s="7"/>
      <c r="E108" s="7"/>
      <c r="F108" s="21" t="s">
        <v>82</v>
      </c>
      <c r="G108" s="21"/>
      <c r="H108" s="7" t="s">
        <v>83</v>
      </c>
      <c r="I108" s="7" t="s">
        <v>84</v>
      </c>
    </row>
    <row r="109" spans="1:9" ht="15.75">
      <c r="A109" s="7"/>
      <c r="B109" s="7"/>
      <c r="C109" s="7"/>
      <c r="D109" s="7"/>
      <c r="E109" s="7"/>
      <c r="F109" s="7" t="s">
        <v>85</v>
      </c>
      <c r="G109" s="7" t="s">
        <v>86</v>
      </c>
      <c r="H109" s="7"/>
      <c r="I109" s="7"/>
    </row>
    <row r="110" spans="1:9" ht="15.75" customHeight="1">
      <c r="A110" s="8" t="s">
        <v>87</v>
      </c>
      <c r="B110" s="8"/>
      <c r="C110" s="8"/>
      <c r="D110" s="8"/>
      <c r="E110" s="14">
        <v>6.5</v>
      </c>
      <c r="F110" s="14">
        <v>8800</v>
      </c>
      <c r="G110" s="14">
        <v>8800</v>
      </c>
      <c r="H110" s="14">
        <v>1344</v>
      </c>
      <c r="I110" s="14">
        <v>224</v>
      </c>
    </row>
    <row r="111" spans="1:9" ht="15.75" customHeight="1">
      <c r="A111" s="8" t="s">
        <v>88</v>
      </c>
      <c r="B111" s="8"/>
      <c r="C111" s="8"/>
      <c r="D111" s="8"/>
      <c r="E111" s="14">
        <v>5.3</v>
      </c>
      <c r="F111" s="14">
        <v>8800</v>
      </c>
      <c r="G111" s="14">
        <v>8800</v>
      </c>
      <c r="H111" s="14">
        <v>1657</v>
      </c>
      <c r="I111" s="14">
        <v>276</v>
      </c>
    </row>
    <row r="112" spans="1:9" ht="15.75" customHeight="1">
      <c r="A112" s="8" t="s">
        <v>89</v>
      </c>
      <c r="B112" s="8"/>
      <c r="C112" s="8"/>
      <c r="D112" s="8"/>
      <c r="E112" s="14">
        <v>4.3</v>
      </c>
      <c r="F112" s="14">
        <v>9000</v>
      </c>
      <c r="G112" s="14">
        <v>9000</v>
      </c>
      <c r="H112" s="14">
        <v>2050</v>
      </c>
      <c r="I112" s="14">
        <v>342</v>
      </c>
    </row>
    <row r="113" spans="1:9" ht="15.75" customHeight="1">
      <c r="A113" s="8" t="s">
        <v>90</v>
      </c>
      <c r="B113" s="8"/>
      <c r="C113" s="8"/>
      <c r="D113" s="8"/>
      <c r="E113" s="14">
        <v>3.6</v>
      </c>
      <c r="F113" s="14">
        <v>9200</v>
      </c>
      <c r="G113" s="14">
        <v>9200</v>
      </c>
      <c r="H113" s="14">
        <v>2493</v>
      </c>
      <c r="I113" s="14">
        <v>416</v>
      </c>
    </row>
    <row r="114" spans="1:9" ht="15.75" customHeight="1">
      <c r="A114" s="8" t="s">
        <v>91</v>
      </c>
      <c r="B114" s="8"/>
      <c r="C114" s="8"/>
      <c r="D114" s="8"/>
      <c r="E114" s="14">
        <v>3.1</v>
      </c>
      <c r="F114" s="14">
        <v>9500</v>
      </c>
      <c r="G114" s="14">
        <v>9500</v>
      </c>
      <c r="H114" s="14">
        <v>3025</v>
      </c>
      <c r="I114" s="14">
        <v>504</v>
      </c>
    </row>
    <row r="115" spans="1:9" ht="15.75" customHeight="1">
      <c r="A115" s="8" t="s">
        <v>92</v>
      </c>
      <c r="B115" s="8"/>
      <c r="C115" s="8"/>
      <c r="D115" s="8"/>
      <c r="E115" s="14">
        <v>2.7</v>
      </c>
      <c r="F115" s="14">
        <v>10000</v>
      </c>
      <c r="G115" s="14">
        <v>10000</v>
      </c>
      <c r="H115" s="14">
        <v>3690</v>
      </c>
      <c r="I115" s="14">
        <v>615</v>
      </c>
    </row>
    <row r="116" spans="1:9" ht="15.75" customHeight="1">
      <c r="A116" s="8" t="s">
        <v>93</v>
      </c>
      <c r="B116" s="8"/>
      <c r="C116" s="8"/>
      <c r="D116" s="8"/>
      <c r="E116" s="14">
        <v>2.3</v>
      </c>
      <c r="F116" s="14">
        <v>11000</v>
      </c>
      <c r="G116" s="14">
        <v>11000</v>
      </c>
      <c r="H116" s="14">
        <v>4661</v>
      </c>
      <c r="I116" s="14">
        <v>777</v>
      </c>
    </row>
    <row r="117" spans="1:9" ht="15.75" customHeight="1">
      <c r="A117" s="8" t="s">
        <v>94</v>
      </c>
      <c r="B117" s="8"/>
      <c r="C117" s="8"/>
      <c r="D117" s="8"/>
      <c r="E117" s="14">
        <v>2</v>
      </c>
      <c r="F117" s="14">
        <v>11500</v>
      </c>
      <c r="G117" s="14">
        <v>11500</v>
      </c>
      <c r="H117" s="14">
        <v>5556</v>
      </c>
      <c r="I117" s="14">
        <v>926</v>
      </c>
    </row>
    <row r="118" spans="1:9" ht="15.75" customHeight="1">
      <c r="A118" s="8" t="s">
        <v>95</v>
      </c>
      <c r="B118" s="8"/>
      <c r="C118" s="8"/>
      <c r="D118" s="8"/>
      <c r="E118" s="14">
        <v>1.8</v>
      </c>
      <c r="F118" s="14">
        <v>12000</v>
      </c>
      <c r="G118" s="14">
        <v>12000</v>
      </c>
      <c r="H118" s="14">
        <v>6522</v>
      </c>
      <c r="I118" s="14">
        <v>1014</v>
      </c>
    </row>
    <row r="119" spans="1:9" ht="15.75" customHeight="1">
      <c r="A119" s="8" t="s">
        <v>96</v>
      </c>
      <c r="B119" s="8"/>
      <c r="C119" s="8"/>
      <c r="D119" s="8"/>
      <c r="E119" s="14">
        <v>1.6</v>
      </c>
      <c r="F119" s="14">
        <v>12000</v>
      </c>
      <c r="G119" s="14">
        <v>12000</v>
      </c>
      <c r="H119" s="14">
        <v>7317</v>
      </c>
      <c r="I119" s="14">
        <v>1220</v>
      </c>
    </row>
    <row r="120" spans="1:9" ht="15.75" customHeight="1">
      <c r="A120" s="8" t="s">
        <v>97</v>
      </c>
      <c r="B120" s="8"/>
      <c r="C120" s="8"/>
      <c r="D120" s="8"/>
      <c r="E120" s="14">
        <v>1.4</v>
      </c>
      <c r="F120" s="14">
        <v>12000</v>
      </c>
      <c r="G120" s="14">
        <v>12000</v>
      </c>
      <c r="H120" s="14">
        <v>8163</v>
      </c>
      <c r="I120" s="14">
        <v>1361</v>
      </c>
    </row>
    <row r="121" spans="1:9" ht="15.75" customHeight="1">
      <c r="A121" s="8" t="s">
        <v>98</v>
      </c>
      <c r="B121" s="8"/>
      <c r="C121" s="8"/>
      <c r="D121" s="8"/>
      <c r="E121" s="14">
        <v>1.3</v>
      </c>
      <c r="F121" s="14">
        <v>12000</v>
      </c>
      <c r="G121" s="14">
        <v>12000</v>
      </c>
      <c r="H121" s="14">
        <v>9023</v>
      </c>
      <c r="I121" s="14">
        <v>1504</v>
      </c>
    </row>
    <row r="122" spans="1:9" ht="14.25">
      <c r="A122"/>
      <c r="B122"/>
      <c r="C122"/>
      <c r="D122"/>
      <c r="E122"/>
      <c r="F122"/>
      <c r="G122"/>
      <c r="H122"/>
      <c r="I122"/>
    </row>
    <row r="123" spans="1:9" ht="29.25" customHeight="1">
      <c r="A123" s="19" t="s">
        <v>99</v>
      </c>
      <c r="B123" s="19"/>
      <c r="C123" s="19"/>
      <c r="D123" s="19"/>
      <c r="E123" s="19"/>
      <c r="F123" s="19"/>
      <c r="G123" s="19"/>
      <c r="H123" s="19"/>
      <c r="I123" s="19"/>
    </row>
    <row r="124" spans="1:9" ht="14.25">
      <c r="A124"/>
      <c r="B124"/>
      <c r="C124"/>
      <c r="D124"/>
      <c r="E124"/>
      <c r="F124"/>
      <c r="G124"/>
      <c r="H124"/>
      <c r="I124"/>
    </row>
    <row r="125" spans="1:9" ht="21.75" customHeight="1">
      <c r="A125" s="22" t="s">
        <v>100</v>
      </c>
      <c r="B125" s="22"/>
      <c r="C125" s="22"/>
      <c r="D125" s="22"/>
      <c r="E125" s="22"/>
      <c r="F125" s="22"/>
      <c r="G125" s="22"/>
      <c r="H125" s="22"/>
      <c r="I125" s="22"/>
    </row>
    <row r="126" spans="1:9" ht="14.25">
      <c r="A126"/>
      <c r="B126"/>
      <c r="C126"/>
      <c r="D126"/>
      <c r="E126"/>
      <c r="F126"/>
      <c r="G126"/>
      <c r="H126"/>
      <c r="I126"/>
    </row>
    <row r="127" spans="1:9" ht="42.75" customHeight="1">
      <c r="A127" s="19" t="s">
        <v>101</v>
      </c>
      <c r="B127" s="19"/>
      <c r="C127" s="19"/>
      <c r="D127" s="19"/>
      <c r="E127" s="19"/>
      <c r="F127" s="19"/>
      <c r="G127" s="19"/>
      <c r="H127" s="19"/>
      <c r="I127" s="19"/>
    </row>
    <row r="128" spans="1:9" ht="14.25">
      <c r="A128"/>
      <c r="B128"/>
      <c r="C128"/>
      <c r="D128"/>
      <c r="E128"/>
      <c r="F128"/>
      <c r="G128"/>
      <c r="H128"/>
      <c r="I128"/>
    </row>
    <row r="129" spans="1:9" ht="41.25" customHeight="1">
      <c r="A129" s="22" t="s">
        <v>102</v>
      </c>
      <c r="B129" s="22"/>
      <c r="C129" s="22"/>
      <c r="D129" s="22"/>
      <c r="E129" s="22"/>
      <c r="F129" s="22"/>
      <c r="G129" s="22"/>
      <c r="H129" s="22"/>
      <c r="I129" s="22"/>
    </row>
    <row r="130" spans="1:9" ht="14.25">
      <c r="A130"/>
      <c r="B130"/>
      <c r="C130"/>
      <c r="D130"/>
      <c r="E130"/>
      <c r="F130"/>
      <c r="G130"/>
      <c r="H130"/>
      <c r="I130"/>
    </row>
    <row r="131" spans="1:9" ht="83.25" customHeight="1">
      <c r="A131" s="19" t="s">
        <v>103</v>
      </c>
      <c r="B131" s="19"/>
      <c r="C131" s="19"/>
      <c r="D131" s="19"/>
      <c r="E131" s="19"/>
      <c r="F131" s="19"/>
      <c r="G131" s="19"/>
      <c r="H131" s="19"/>
      <c r="I131" s="19"/>
    </row>
    <row r="132" spans="1:9" ht="14.25">
      <c r="A132"/>
      <c r="B132"/>
      <c r="C132"/>
      <c r="D132"/>
      <c r="E132"/>
      <c r="F132"/>
      <c r="G132"/>
      <c r="H132"/>
      <c r="I132"/>
    </row>
    <row r="133" spans="1:9" ht="14.25">
      <c r="A133"/>
      <c r="B133"/>
      <c r="C133"/>
      <c r="D133"/>
      <c r="E133"/>
      <c r="F133"/>
      <c r="G133"/>
      <c r="H133"/>
      <c r="I133"/>
    </row>
    <row r="134" spans="1:9" ht="14.25">
      <c r="A134"/>
      <c r="B134"/>
      <c r="C134"/>
      <c r="D134"/>
      <c r="E134"/>
      <c r="F134"/>
      <c r="G134"/>
      <c r="H134"/>
      <c r="I134"/>
    </row>
    <row r="135" spans="1:9" ht="24" customHeight="1">
      <c r="A135" s="5" t="s">
        <v>104</v>
      </c>
      <c r="B135" s="5"/>
      <c r="C135" s="5"/>
      <c r="D135" s="5"/>
      <c r="E135" s="5"/>
      <c r="F135" s="5"/>
      <c r="G135" s="5"/>
      <c r="H135" s="5"/>
      <c r="I135" s="5"/>
    </row>
    <row r="136" spans="1:9" ht="15">
      <c r="A136" s="23"/>
      <c r="B136" s="24"/>
      <c r="C136" s="24"/>
      <c r="D136" s="24"/>
      <c r="E136" s="24"/>
      <c r="F136" s="24"/>
      <c r="G136" s="24"/>
      <c r="H136" s="24"/>
      <c r="I136" s="24"/>
    </row>
    <row r="137" spans="1:9" ht="15.75" customHeight="1">
      <c r="A137" s="7" t="s">
        <v>3</v>
      </c>
      <c r="B137" s="7"/>
      <c r="C137" s="7" t="s">
        <v>105</v>
      </c>
      <c r="D137" s="7"/>
      <c r="E137" s="7" t="s">
        <v>81</v>
      </c>
      <c r="F137" s="7"/>
      <c r="G137" s="7" t="s">
        <v>106</v>
      </c>
      <c r="H137" s="7" t="s">
        <v>107</v>
      </c>
      <c r="I137" s="7" t="s">
        <v>108</v>
      </c>
    </row>
    <row r="138" spans="1:9" ht="16.5">
      <c r="A138" s="7"/>
      <c r="B138" s="7"/>
      <c r="C138" s="7"/>
      <c r="D138" s="7"/>
      <c r="E138" s="7" t="s">
        <v>109</v>
      </c>
      <c r="F138" s="7" t="s">
        <v>83</v>
      </c>
      <c r="G138" s="7"/>
      <c r="H138" s="7"/>
      <c r="I138" s="7"/>
    </row>
    <row r="139" spans="1:9" ht="15.75" customHeight="1">
      <c r="A139" s="15" t="s">
        <v>110</v>
      </c>
      <c r="B139" s="15"/>
      <c r="C139" s="15"/>
      <c r="D139" s="15"/>
      <c r="E139" s="15"/>
      <c r="F139" s="15"/>
      <c r="G139" s="15"/>
      <c r="H139" s="15"/>
      <c r="I139" s="15"/>
    </row>
    <row r="140" spans="1:9" ht="14.25">
      <c r="A140" s="25" t="s">
        <v>111</v>
      </c>
      <c r="B140" s="25"/>
      <c r="C140" s="25" t="s">
        <v>112</v>
      </c>
      <c r="D140" s="25"/>
      <c r="E140" s="25">
        <v>3100</v>
      </c>
      <c r="F140" s="25">
        <f>ROUNDUP(E140/15,0)</f>
        <v>207</v>
      </c>
      <c r="G140" s="25">
        <v>24</v>
      </c>
      <c r="H140" s="25">
        <v>1.6</v>
      </c>
      <c r="I140" s="25">
        <f aca="true" t="shared" si="4" ref="I140:I143">E140*H140+250</f>
        <v>5210</v>
      </c>
    </row>
    <row r="141" spans="1:9" ht="14.25">
      <c r="A141" s="25" t="s">
        <v>113</v>
      </c>
      <c r="B141" s="25"/>
      <c r="C141" s="25" t="s">
        <v>114</v>
      </c>
      <c r="D141" s="25"/>
      <c r="E141" s="25">
        <v>3100</v>
      </c>
      <c r="F141" s="25">
        <f>ROUNDUP(E141/30,0)</f>
        <v>104</v>
      </c>
      <c r="G141" s="25">
        <v>48</v>
      </c>
      <c r="H141" s="25">
        <v>1.6</v>
      </c>
      <c r="I141" s="25">
        <f t="shared" si="4"/>
        <v>5210</v>
      </c>
    </row>
    <row r="142" spans="1:9" ht="14.25">
      <c r="A142" s="25" t="s">
        <v>115</v>
      </c>
      <c r="B142" s="25"/>
      <c r="C142" s="25" t="s">
        <v>112</v>
      </c>
      <c r="D142" s="25"/>
      <c r="E142" s="25">
        <v>3000</v>
      </c>
      <c r="F142" s="25">
        <f>E142/15</f>
        <v>200</v>
      </c>
      <c r="G142" s="25">
        <v>24</v>
      </c>
      <c r="H142" s="25">
        <v>1.6</v>
      </c>
      <c r="I142" s="25">
        <f t="shared" si="4"/>
        <v>5050</v>
      </c>
    </row>
    <row r="143" spans="1:9" ht="14.25">
      <c r="A143" s="25" t="s">
        <v>116</v>
      </c>
      <c r="B143" s="25"/>
      <c r="C143" s="25" t="s">
        <v>114</v>
      </c>
      <c r="D143" s="25"/>
      <c r="E143" s="25">
        <v>3000</v>
      </c>
      <c r="F143" s="25">
        <f>E143/30</f>
        <v>100</v>
      </c>
      <c r="G143" s="25">
        <v>48</v>
      </c>
      <c r="H143" s="25">
        <v>1.6</v>
      </c>
      <c r="I143" s="25">
        <f t="shared" si="4"/>
        <v>5050</v>
      </c>
    </row>
    <row r="144" spans="1:9" ht="15.75" customHeight="1">
      <c r="A144" s="15" t="s">
        <v>117</v>
      </c>
      <c r="B144" s="15"/>
      <c r="C144" s="15"/>
      <c r="D144" s="15"/>
      <c r="E144" s="15"/>
      <c r="F144" s="15"/>
      <c r="G144" s="15"/>
      <c r="H144" s="15"/>
      <c r="I144" s="15"/>
    </row>
    <row r="145" spans="1:9" ht="14.25">
      <c r="A145" s="25" t="s">
        <v>118</v>
      </c>
      <c r="B145" s="25"/>
      <c r="C145" s="25"/>
      <c r="D145" s="25"/>
      <c r="E145" s="25">
        <v>3000</v>
      </c>
      <c r="F145" s="25"/>
      <c r="G145" s="25"/>
      <c r="H145" s="25"/>
      <c r="I145" s="25"/>
    </row>
    <row r="146" spans="1:9" ht="14.25">
      <c r="A146" s="25" t="s">
        <v>119</v>
      </c>
      <c r="B146" s="25"/>
      <c r="C146" s="25"/>
      <c r="D146" s="25"/>
      <c r="E146" s="25">
        <v>2900</v>
      </c>
      <c r="F146" s="25"/>
      <c r="G146" s="25"/>
      <c r="H146" s="25"/>
      <c r="I146" s="25"/>
    </row>
    <row r="147" spans="1:9" ht="15.75" customHeight="1">
      <c r="A147" s="15" t="s">
        <v>120</v>
      </c>
      <c r="B147" s="15"/>
      <c r="C147" s="15"/>
      <c r="D147" s="15"/>
      <c r="E147" s="15"/>
      <c r="F147" s="15"/>
      <c r="G147" s="15"/>
      <c r="H147" s="15"/>
      <c r="I147" s="15"/>
    </row>
    <row r="148" spans="1:9" ht="16.5">
      <c r="A148" s="25" t="s">
        <v>121</v>
      </c>
      <c r="B148" s="25"/>
      <c r="C148" s="25"/>
      <c r="D148" s="25"/>
      <c r="E148" s="25">
        <v>1300</v>
      </c>
      <c r="F148" s="25"/>
      <c r="G148" s="25"/>
      <c r="H148" s="25"/>
      <c r="I148" s="26"/>
    </row>
    <row r="149" spans="1:9" ht="15.75" customHeight="1">
      <c r="A149" s="15" t="s">
        <v>122</v>
      </c>
      <c r="B149" s="15"/>
      <c r="C149" s="15"/>
      <c r="D149" s="15"/>
      <c r="E149" s="15"/>
      <c r="F149" s="15"/>
      <c r="G149" s="15"/>
      <c r="H149" s="15"/>
      <c r="I149" s="15"/>
    </row>
    <row r="150" spans="1:9" ht="14.25">
      <c r="A150" s="25" t="s">
        <v>118</v>
      </c>
      <c r="B150" s="25"/>
      <c r="C150" s="25"/>
      <c r="D150" s="25"/>
      <c r="E150" s="25">
        <v>3600</v>
      </c>
      <c r="F150" s="25"/>
      <c r="G150" s="25"/>
      <c r="H150" s="25"/>
      <c r="I150" s="25"/>
    </row>
    <row r="151" spans="1:9" ht="14.25">
      <c r="A151" s="25" t="s">
        <v>119</v>
      </c>
      <c r="B151" s="25"/>
      <c r="C151" s="25"/>
      <c r="D151" s="25"/>
      <c r="E151" s="25">
        <v>3500</v>
      </c>
      <c r="F151" s="25"/>
      <c r="G151" s="25"/>
      <c r="H151" s="25"/>
      <c r="I151" s="25"/>
    </row>
    <row r="152" spans="1:9" ht="14.25">
      <c r="A152" s="19"/>
      <c r="B152" s="19"/>
      <c r="C152" s="19"/>
      <c r="D152" s="19"/>
      <c r="E152" s="19"/>
      <c r="F152" s="19"/>
      <c r="G152" s="19"/>
      <c r="H152" s="19"/>
      <c r="I152" s="19"/>
    </row>
    <row r="153" spans="1:9" ht="15.75" customHeight="1">
      <c r="A153" s="18" t="s">
        <v>123</v>
      </c>
      <c r="B153" s="18"/>
      <c r="C153" s="18"/>
      <c r="D153" s="18"/>
      <c r="E153" s="18"/>
      <c r="F153" s="18"/>
      <c r="G153" s="18"/>
      <c r="H153" s="18"/>
      <c r="I153" s="18"/>
    </row>
    <row r="154" spans="1:9" ht="14.25">
      <c r="A154" s="18"/>
      <c r="B154" s="18"/>
      <c r="C154" s="18"/>
      <c r="D154" s="18"/>
      <c r="E154" s="18"/>
      <c r="F154" s="18"/>
      <c r="G154" s="18"/>
      <c r="H154" s="18"/>
      <c r="I154" s="18"/>
    </row>
    <row r="155" spans="1:9" ht="14.25">
      <c r="A155"/>
      <c r="B155"/>
      <c r="C155"/>
      <c r="D155"/>
      <c r="E155"/>
      <c r="F155"/>
      <c r="G155"/>
      <c r="H155"/>
      <c r="I155"/>
    </row>
    <row r="156" spans="1:9" ht="14.25">
      <c r="A156"/>
      <c r="B156"/>
      <c r="C156"/>
      <c r="D156"/>
      <c r="E156"/>
      <c r="F156"/>
      <c r="G156"/>
      <c r="H156"/>
      <c r="I156"/>
    </row>
    <row r="157" spans="1:9" ht="14.25">
      <c r="A157"/>
      <c r="B157"/>
      <c r="C157"/>
      <c r="D157"/>
      <c r="E157"/>
      <c r="F157"/>
      <c r="G157"/>
      <c r="H157"/>
      <c r="I157"/>
    </row>
    <row r="158" spans="1:9" ht="24" customHeight="1">
      <c r="A158" s="5" t="s">
        <v>124</v>
      </c>
      <c r="B158" s="5"/>
      <c r="C158" s="5"/>
      <c r="D158" s="5"/>
      <c r="E158" s="5"/>
      <c r="F158" s="5"/>
      <c r="G158" s="5"/>
      <c r="H158" s="5"/>
      <c r="I158" s="5"/>
    </row>
    <row r="159" spans="1:9" ht="14.25">
      <c r="A159"/>
      <c r="B159"/>
      <c r="C159"/>
      <c r="D159"/>
      <c r="E159"/>
      <c r="F159"/>
      <c r="G159"/>
      <c r="H159"/>
      <c r="I159"/>
    </row>
    <row r="160" spans="1:9" ht="59.25" customHeight="1">
      <c r="A160" s="18" t="s">
        <v>125</v>
      </c>
      <c r="B160" s="18"/>
      <c r="C160" s="18"/>
      <c r="D160" s="18"/>
      <c r="E160" s="18"/>
      <c r="F160" s="18"/>
      <c r="G160" s="18"/>
      <c r="H160" s="18"/>
      <c r="I160" s="18"/>
    </row>
    <row r="161" spans="1:9" ht="14.25">
      <c r="A161" s="24"/>
      <c r="B161"/>
      <c r="C161"/>
      <c r="D161"/>
      <c r="E161"/>
      <c r="F161"/>
      <c r="G161"/>
      <c r="H161"/>
      <c r="I161"/>
    </row>
    <row r="162" spans="1:9" ht="21.75" customHeight="1">
      <c r="A162" s="27" t="s">
        <v>126</v>
      </c>
      <c r="B162" s="27"/>
      <c r="C162" s="27"/>
      <c r="D162" s="27"/>
      <c r="E162" s="27"/>
      <c r="F162" s="27"/>
      <c r="G162" s="27"/>
      <c r="H162" s="27"/>
      <c r="I162" s="27"/>
    </row>
    <row r="163" spans="1:9" ht="14.25">
      <c r="A163"/>
      <c r="B163"/>
      <c r="C163"/>
      <c r="D163"/>
      <c r="E163"/>
      <c r="F163"/>
      <c r="G163"/>
      <c r="H163"/>
      <c r="I163"/>
    </row>
    <row r="164" spans="1:9" ht="56.25" customHeight="1">
      <c r="A164" s="7" t="s">
        <v>127</v>
      </c>
      <c r="B164" s="7" t="s">
        <v>128</v>
      </c>
      <c r="C164" s="7"/>
      <c r="D164" s="7" t="s">
        <v>129</v>
      </c>
      <c r="E164" s="7"/>
      <c r="F164" s="7"/>
      <c r="G164" s="7" t="s">
        <v>130</v>
      </c>
      <c r="H164" s="7"/>
      <c r="I164" s="7"/>
    </row>
    <row r="165" spans="1:9" ht="16.5" customHeight="1">
      <c r="A165" s="14">
        <v>180</v>
      </c>
      <c r="B165" s="28" t="s">
        <v>131</v>
      </c>
      <c r="C165" s="28"/>
      <c r="D165" s="9" t="s">
        <v>132</v>
      </c>
      <c r="E165" s="9"/>
      <c r="F165" s="9"/>
      <c r="G165" s="9" t="s">
        <v>133</v>
      </c>
      <c r="H165" s="9"/>
      <c r="I165" s="9"/>
    </row>
    <row r="166" spans="1:9" ht="16.5" customHeight="1">
      <c r="A166" s="14">
        <v>200</v>
      </c>
      <c r="B166" s="28" t="s">
        <v>131</v>
      </c>
      <c r="C166" s="28"/>
      <c r="D166" s="9" t="s">
        <v>132</v>
      </c>
      <c r="E166" s="9"/>
      <c r="F166" s="9"/>
      <c r="G166" s="9" t="s">
        <v>133</v>
      </c>
      <c r="H166" s="9"/>
      <c r="I166" s="9"/>
    </row>
    <row r="167" spans="1:9" ht="16.5" customHeight="1">
      <c r="A167" s="14">
        <v>220</v>
      </c>
      <c r="B167" s="28" t="s">
        <v>134</v>
      </c>
      <c r="C167" s="28"/>
      <c r="D167" s="9" t="s">
        <v>132</v>
      </c>
      <c r="E167" s="9"/>
      <c r="F167" s="9"/>
      <c r="G167" s="9" t="s">
        <v>133</v>
      </c>
      <c r="H167" s="9"/>
      <c r="I167" s="9"/>
    </row>
    <row r="168" spans="1:9" ht="16.5" customHeight="1">
      <c r="A168" s="14">
        <v>240</v>
      </c>
      <c r="B168" s="28" t="s">
        <v>135</v>
      </c>
      <c r="C168" s="28"/>
      <c r="D168" s="9" t="s">
        <v>136</v>
      </c>
      <c r="E168" s="9"/>
      <c r="F168" s="9"/>
      <c r="G168" s="9" t="s">
        <v>137</v>
      </c>
      <c r="H168" s="9"/>
      <c r="I168" s="9"/>
    </row>
    <row r="169" spans="1:9" ht="16.5" customHeight="1">
      <c r="A169" s="14">
        <v>260</v>
      </c>
      <c r="B169" s="28" t="s">
        <v>138</v>
      </c>
      <c r="C169" s="28"/>
      <c r="D169" s="9" t="s">
        <v>139</v>
      </c>
      <c r="E169" s="9"/>
      <c r="F169" s="9"/>
      <c r="G169" s="9" t="s">
        <v>140</v>
      </c>
      <c r="H169" s="9"/>
      <c r="I169" s="9"/>
    </row>
    <row r="170" spans="1:9" ht="16.5" customHeight="1">
      <c r="A170" s="14">
        <v>280</v>
      </c>
      <c r="B170" s="28" t="s">
        <v>141</v>
      </c>
      <c r="C170" s="28"/>
      <c r="D170" s="9" t="s">
        <v>139</v>
      </c>
      <c r="E170" s="9"/>
      <c r="F170" s="9"/>
      <c r="G170" s="9" t="s">
        <v>142</v>
      </c>
      <c r="H170" s="9"/>
      <c r="I170" s="9"/>
    </row>
    <row r="171" spans="1:9" ht="16.5" customHeight="1">
      <c r="A171" s="14">
        <v>300</v>
      </c>
      <c r="B171" s="28" t="s">
        <v>143</v>
      </c>
      <c r="C171" s="28"/>
      <c r="D171" s="9" t="s">
        <v>144</v>
      </c>
      <c r="E171" s="9"/>
      <c r="F171" s="9"/>
      <c r="G171" s="9" t="s">
        <v>145</v>
      </c>
      <c r="H171" s="9"/>
      <c r="I171" s="9"/>
    </row>
    <row r="172" spans="1:9" ht="16.5" customHeight="1">
      <c r="A172" s="14">
        <v>320</v>
      </c>
      <c r="B172" s="28" t="s">
        <v>146</v>
      </c>
      <c r="C172" s="28"/>
      <c r="D172" s="9" t="s">
        <v>144</v>
      </c>
      <c r="E172" s="9"/>
      <c r="F172" s="9"/>
      <c r="G172" s="9" t="s">
        <v>145</v>
      </c>
      <c r="H172" s="9"/>
      <c r="I172" s="9"/>
    </row>
    <row r="173" spans="1:9" ht="16.5" customHeight="1">
      <c r="A173" s="14">
        <v>340</v>
      </c>
      <c r="B173" s="28" t="s">
        <v>147</v>
      </c>
      <c r="C173" s="28"/>
      <c r="D173" s="9" t="s">
        <v>148</v>
      </c>
      <c r="E173" s="9"/>
      <c r="F173" s="9"/>
      <c r="G173" s="9" t="s">
        <v>149</v>
      </c>
      <c r="H173" s="9"/>
      <c r="I173" s="9"/>
    </row>
    <row r="174" spans="1:9" ht="16.5" customHeight="1">
      <c r="A174" s="14">
        <v>360</v>
      </c>
      <c r="B174" s="28" t="s">
        <v>147</v>
      </c>
      <c r="C174" s="28"/>
      <c r="D174" s="9" t="s">
        <v>148</v>
      </c>
      <c r="E174" s="9"/>
      <c r="F174" s="9"/>
      <c r="G174" s="9" t="s">
        <v>149</v>
      </c>
      <c r="H174" s="9"/>
      <c r="I174" s="9"/>
    </row>
    <row r="175" spans="1:9" ht="16.5" customHeight="1">
      <c r="A175" s="14">
        <v>380</v>
      </c>
      <c r="B175" s="28" t="s">
        <v>147</v>
      </c>
      <c r="C175" s="28"/>
      <c r="D175" s="9" t="s">
        <v>148</v>
      </c>
      <c r="E175" s="9"/>
      <c r="F175" s="9"/>
      <c r="G175" s="9" t="s">
        <v>149</v>
      </c>
      <c r="H175" s="9"/>
      <c r="I175" s="9"/>
    </row>
    <row r="176" spans="1:9" ht="16.5" customHeight="1">
      <c r="A176" s="14">
        <v>400</v>
      </c>
      <c r="B176" s="28" t="s">
        <v>147</v>
      </c>
      <c r="C176" s="28"/>
      <c r="D176" s="9" t="s">
        <v>148</v>
      </c>
      <c r="E176" s="9"/>
      <c r="F176" s="9"/>
      <c r="G176" s="9" t="s">
        <v>149</v>
      </c>
      <c r="H176" s="9"/>
      <c r="I176" s="9"/>
    </row>
    <row r="177" spans="1:9" ht="15.75" customHeight="1">
      <c r="A177" s="29" t="s">
        <v>150</v>
      </c>
      <c r="B177" s="29"/>
      <c r="C177" s="29"/>
      <c r="D177" s="29"/>
      <c r="E177" s="29"/>
      <c r="F177" s="29"/>
      <c r="G177" s="29"/>
      <c r="H177" s="29"/>
      <c r="I177" s="29"/>
    </row>
    <row r="178" spans="1:9" ht="29.25" customHeight="1">
      <c r="A178" s="8" t="s">
        <v>151</v>
      </c>
      <c r="B178" s="8"/>
      <c r="C178" s="8"/>
      <c r="D178" s="8"/>
      <c r="E178" s="8"/>
      <c r="F178" s="8"/>
      <c r="G178" s="8"/>
      <c r="H178" s="8"/>
      <c r="I178" s="8"/>
    </row>
    <row r="179" spans="1:9" ht="14.25">
      <c r="A179" s="30"/>
      <c r="B179" s="31"/>
      <c r="C179" s="31"/>
      <c r="D179" s="31"/>
      <c r="E179" s="31"/>
      <c r="F179" s="31"/>
      <c r="G179" s="31"/>
      <c r="H179" s="32"/>
      <c r="I179" s="32"/>
    </row>
    <row r="180" spans="1:9" ht="15.75" customHeight="1">
      <c r="A180" s="33" t="s">
        <v>152</v>
      </c>
      <c r="B180" s="33"/>
      <c r="C180" s="33"/>
      <c r="D180" s="33"/>
      <c r="E180" s="33"/>
      <c r="F180" s="33"/>
      <c r="G180" s="33"/>
      <c r="H180" s="33"/>
      <c r="I180" s="33"/>
    </row>
    <row r="181" spans="1:9" ht="183" customHeight="1">
      <c r="A181" s="34" t="s">
        <v>153</v>
      </c>
      <c r="B181" s="34"/>
      <c r="C181" s="34"/>
      <c r="D181" s="34"/>
      <c r="E181" s="34"/>
      <c r="F181" s="34"/>
      <c r="G181" s="34"/>
      <c r="H181" s="34"/>
      <c r="I181" s="34"/>
    </row>
    <row r="184" ht="15.75"/>
    <row r="185" spans="1:9" ht="24" customHeight="1">
      <c r="A185" s="5" t="s">
        <v>154</v>
      </c>
      <c r="B185" s="5"/>
      <c r="C185" s="5"/>
      <c r="D185" s="5"/>
      <c r="E185" s="5"/>
      <c r="F185" s="5"/>
      <c r="G185" s="5"/>
      <c r="H185" s="5"/>
      <c r="I185" s="5"/>
    </row>
    <row r="186" ht="15.75"/>
    <row r="187" spans="1:9" ht="16.5" customHeight="1">
      <c r="A187" s="6" t="s">
        <v>3</v>
      </c>
      <c r="B187" s="6"/>
      <c r="C187" s="6"/>
      <c r="D187" s="6"/>
      <c r="E187" s="6"/>
      <c r="F187" s="6"/>
      <c r="G187" s="7" t="s">
        <v>4</v>
      </c>
      <c r="H187" s="7"/>
      <c r="I187" s="7"/>
    </row>
    <row r="188" spans="1:9" ht="16.5" customHeight="1">
      <c r="A188" s="8" t="s">
        <v>155</v>
      </c>
      <c r="B188" s="8"/>
      <c r="C188" s="8"/>
      <c r="D188" s="8"/>
      <c r="E188" s="8"/>
      <c r="F188" s="8"/>
      <c r="G188" s="9">
        <v>25000</v>
      </c>
      <c r="H188" s="9"/>
      <c r="I188" s="9"/>
    </row>
    <row r="189" spans="1:9" ht="16.5" customHeight="1">
      <c r="A189" s="8" t="s">
        <v>156</v>
      </c>
      <c r="B189" s="8"/>
      <c r="C189" s="8"/>
      <c r="D189" s="8"/>
      <c r="E189" s="8"/>
      <c r="F189" s="8"/>
      <c r="G189" s="9">
        <v>30000</v>
      </c>
      <c r="H189" s="9"/>
      <c r="I189" s="9"/>
    </row>
    <row r="190" spans="1:9" ht="16.5" customHeight="1">
      <c r="A190" s="8" t="s">
        <v>157</v>
      </c>
      <c r="B190" s="8"/>
      <c r="C190" s="8"/>
      <c r="D190" s="8"/>
      <c r="E190" s="8"/>
      <c r="F190" s="8"/>
      <c r="G190" s="9">
        <v>20000</v>
      </c>
      <c r="H190" s="9"/>
      <c r="I190" s="9"/>
    </row>
    <row r="191" spans="1:9" ht="16.5" customHeight="1">
      <c r="A191" s="8" t="s">
        <v>158</v>
      </c>
      <c r="B191" s="8"/>
      <c r="C191" s="8"/>
      <c r="D191" s="8"/>
      <c r="E191" s="8"/>
      <c r="F191" s="8"/>
      <c r="G191" s="9">
        <v>20000</v>
      </c>
      <c r="H191" s="9"/>
      <c r="I191" s="9"/>
    </row>
    <row r="192" spans="1:9" ht="16.5" customHeight="1">
      <c r="A192" s="8" t="s">
        <v>159</v>
      </c>
      <c r="B192" s="8"/>
      <c r="C192" s="8"/>
      <c r="D192" s="8"/>
      <c r="E192" s="8"/>
      <c r="F192" s="8"/>
      <c r="G192" s="9">
        <v>25000</v>
      </c>
      <c r="H192" s="9"/>
      <c r="I192" s="9"/>
    </row>
    <row r="193" spans="1:9" ht="16.5" customHeight="1">
      <c r="A193" s="8" t="s">
        <v>160</v>
      </c>
      <c r="B193" s="8"/>
      <c r="C193" s="8"/>
      <c r="D193" s="8"/>
      <c r="E193" s="8"/>
      <c r="F193" s="8"/>
      <c r="G193" s="9">
        <v>40000</v>
      </c>
      <c r="H193" s="9"/>
      <c r="I193" s="9"/>
    </row>
    <row r="194" spans="1:9" ht="16.5" customHeight="1">
      <c r="A194" s="8" t="s">
        <v>161</v>
      </c>
      <c r="B194" s="8"/>
      <c r="C194" s="8"/>
      <c r="D194" s="8"/>
      <c r="E194" s="8"/>
      <c r="F194" s="8"/>
      <c r="G194" s="9">
        <v>35000</v>
      </c>
      <c r="H194" s="9"/>
      <c r="I194" s="9"/>
    </row>
    <row r="195" spans="1:9" ht="16.5" customHeight="1">
      <c r="A195" s="8" t="s">
        <v>162</v>
      </c>
      <c r="B195" s="8"/>
      <c r="C195" s="8"/>
      <c r="D195" s="8"/>
      <c r="E195" s="8"/>
      <c r="F195" s="8"/>
      <c r="G195" s="9">
        <v>30000</v>
      </c>
      <c r="H195" s="9"/>
      <c r="I195" s="9"/>
    </row>
    <row r="196" spans="1:9" ht="16.5" customHeight="1">
      <c r="A196" s="8" t="s">
        <v>163</v>
      </c>
      <c r="B196" s="8"/>
      <c r="C196" s="8"/>
      <c r="D196" s="8"/>
      <c r="E196" s="8"/>
      <c r="F196" s="8"/>
      <c r="G196" s="9">
        <v>10000</v>
      </c>
      <c r="H196" s="9"/>
      <c r="I196" s="9"/>
    </row>
    <row r="197" spans="1:9" ht="16.5" customHeight="1">
      <c r="A197" s="8" t="s">
        <v>164</v>
      </c>
      <c r="B197" s="8"/>
      <c r="C197" s="8"/>
      <c r="D197" s="8"/>
      <c r="E197" s="8"/>
      <c r="F197" s="8"/>
      <c r="G197" s="9">
        <v>20000</v>
      </c>
      <c r="H197" s="9"/>
      <c r="I197" s="9"/>
    </row>
    <row r="198" spans="1:9" ht="16.5" customHeight="1">
      <c r="A198" s="8" t="s">
        <v>165</v>
      </c>
      <c r="B198" s="8"/>
      <c r="C198" s="8"/>
      <c r="D198" s="8"/>
      <c r="E198" s="8"/>
      <c r="F198" s="8"/>
      <c r="G198" s="9">
        <v>25000</v>
      </c>
      <c r="H198" s="9"/>
      <c r="I198" s="9"/>
    </row>
    <row r="199" spans="1:9" ht="16.5" customHeight="1">
      <c r="A199" s="8" t="s">
        <v>166</v>
      </c>
      <c r="B199" s="8"/>
      <c r="C199" s="8"/>
      <c r="D199" s="8"/>
      <c r="E199" s="8"/>
      <c r="F199" s="8"/>
      <c r="G199" s="9">
        <v>40000</v>
      </c>
      <c r="H199" s="9"/>
      <c r="I199" s="9"/>
    </row>
    <row r="200" spans="1:9" ht="16.5" customHeight="1">
      <c r="A200" s="8" t="s">
        <v>167</v>
      </c>
      <c r="B200" s="8"/>
      <c r="C200" s="8"/>
      <c r="D200" s="8"/>
      <c r="E200" s="8"/>
      <c r="F200" s="8"/>
      <c r="G200" s="9">
        <v>35000</v>
      </c>
      <c r="H200" s="9"/>
      <c r="I200" s="9"/>
    </row>
    <row r="201" spans="1:9" ht="16.5" customHeight="1">
      <c r="A201" s="8" t="s">
        <v>168</v>
      </c>
      <c r="B201" s="8"/>
      <c r="C201" s="8"/>
      <c r="D201" s="8"/>
      <c r="E201" s="8"/>
      <c r="F201" s="8"/>
      <c r="G201" s="9">
        <v>40000</v>
      </c>
      <c r="H201" s="9"/>
      <c r="I201" s="9"/>
    </row>
    <row r="205" spans="1:9" ht="24" customHeight="1">
      <c r="A205" s="5" t="s">
        <v>169</v>
      </c>
      <c r="B205" s="5"/>
      <c r="C205" s="5"/>
      <c r="D205" s="5"/>
      <c r="E205" s="5"/>
      <c r="F205" s="5"/>
      <c r="G205" s="5"/>
      <c r="H205" s="5"/>
      <c r="I205" s="5"/>
    </row>
    <row r="206" ht="15.75"/>
    <row r="207" spans="1:9" ht="16.5" customHeight="1">
      <c r="A207" s="6" t="s">
        <v>3</v>
      </c>
      <c r="B207" s="6"/>
      <c r="C207" s="6"/>
      <c r="D207" s="6"/>
      <c r="E207" s="6"/>
      <c r="F207" s="6"/>
      <c r="G207" s="7" t="s">
        <v>4</v>
      </c>
      <c r="H207" s="7"/>
      <c r="I207" s="7"/>
    </row>
    <row r="208" spans="1:9" ht="16.5" customHeight="1">
      <c r="A208" s="8" t="s">
        <v>170</v>
      </c>
      <c r="B208" s="8"/>
      <c r="C208" s="8"/>
      <c r="D208" s="8"/>
      <c r="E208" s="8"/>
      <c r="F208" s="8"/>
      <c r="G208" s="9">
        <v>20000</v>
      </c>
      <c r="H208" s="9"/>
      <c r="I208" s="9"/>
    </row>
    <row r="209" spans="1:9" ht="16.5" customHeight="1">
      <c r="A209" s="8" t="s">
        <v>171</v>
      </c>
      <c r="B209" s="8"/>
      <c r="C209" s="8"/>
      <c r="D209" s="8"/>
      <c r="E209" s="8"/>
      <c r="F209" s="8"/>
      <c r="G209" s="9">
        <v>15000</v>
      </c>
      <c r="H209" s="9"/>
      <c r="I209" s="9"/>
    </row>
    <row r="210" spans="1:9" ht="16.5" customHeight="1">
      <c r="A210" s="8" t="s">
        <v>172</v>
      </c>
      <c r="B210" s="8"/>
      <c r="C210" s="8"/>
      <c r="D210" s="8"/>
      <c r="E210" s="8"/>
      <c r="F210" s="8"/>
      <c r="G210" s="9">
        <v>20000</v>
      </c>
      <c r="H210" s="9"/>
      <c r="I210" s="9"/>
    </row>
    <row r="211" spans="1:9" ht="16.5" customHeight="1">
      <c r="A211" s="8" t="s">
        <v>173</v>
      </c>
      <c r="B211" s="8"/>
      <c r="C211" s="8"/>
      <c r="D211" s="8"/>
      <c r="E211" s="8"/>
      <c r="F211" s="8"/>
      <c r="G211" s="9">
        <v>15000</v>
      </c>
      <c r="H211" s="9"/>
      <c r="I211" s="9"/>
    </row>
    <row r="212" spans="1:9" ht="16.5" customHeight="1">
      <c r="A212" s="8" t="s">
        <v>174</v>
      </c>
      <c r="B212" s="8"/>
      <c r="C212" s="8"/>
      <c r="D212" s="8"/>
      <c r="E212" s="8"/>
      <c r="F212" s="8"/>
      <c r="G212" s="9">
        <v>20000</v>
      </c>
      <c r="H212" s="9"/>
      <c r="I212" s="9"/>
    </row>
    <row r="213" spans="1:9" ht="16.5" customHeight="1">
      <c r="A213" s="8" t="s">
        <v>175</v>
      </c>
      <c r="B213" s="8"/>
      <c r="C213" s="8"/>
      <c r="D213" s="8"/>
      <c r="E213" s="8"/>
      <c r="F213" s="8"/>
      <c r="G213" s="9">
        <v>15000</v>
      </c>
      <c r="H213" s="9"/>
      <c r="I213" s="9"/>
    </row>
    <row r="214" spans="1:9" ht="16.5" customHeight="1">
      <c r="A214" s="8" t="s">
        <v>176</v>
      </c>
      <c r="B214" s="8"/>
      <c r="C214" s="8"/>
      <c r="D214" s="8"/>
      <c r="E214" s="8"/>
      <c r="F214" s="8"/>
      <c r="G214" s="9">
        <v>30000</v>
      </c>
      <c r="H214" s="9"/>
      <c r="I214" s="9"/>
    </row>
  </sheetData>
  <sheetProtection selectLockedCells="1" selectUnlockedCells="1"/>
  <mergeCells count="252">
    <mergeCell ref="A1:I1"/>
    <mergeCell ref="A2:I2"/>
    <mergeCell ref="A4:I4"/>
    <mergeCell ref="A6:F6"/>
    <mergeCell ref="G6:I6"/>
    <mergeCell ref="A7:F7"/>
    <mergeCell ref="G7:I7"/>
    <mergeCell ref="A8:F8"/>
    <mergeCell ref="G8:I8"/>
    <mergeCell ref="A9:F9"/>
    <mergeCell ref="G9:I9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I16"/>
    <mergeCell ref="A19:I19"/>
    <mergeCell ref="A21:F22"/>
    <mergeCell ref="G21:G22"/>
    <mergeCell ref="H21:I21"/>
    <mergeCell ref="A23:F23"/>
    <mergeCell ref="A24:F24"/>
    <mergeCell ref="A25:I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I35"/>
    <mergeCell ref="A36:F36"/>
    <mergeCell ref="A37:F37"/>
    <mergeCell ref="A38:F38"/>
    <mergeCell ref="A39:F39"/>
    <mergeCell ref="A40:F40"/>
    <mergeCell ref="A41:F41"/>
    <mergeCell ref="H41:I41"/>
    <mergeCell ref="A42:F42"/>
    <mergeCell ref="A43:F43"/>
    <mergeCell ref="A44:F44"/>
    <mergeCell ref="A46:E47"/>
    <mergeCell ref="F46:F47"/>
    <mergeCell ref="G46:G47"/>
    <mergeCell ref="H46:I46"/>
    <mergeCell ref="A48:I48"/>
    <mergeCell ref="A49:E49"/>
    <mergeCell ref="A50:E50"/>
    <mergeCell ref="A51:E51"/>
    <mergeCell ref="A52:E52"/>
    <mergeCell ref="A53:E53"/>
    <mergeCell ref="A54:E54"/>
    <mergeCell ref="A55:I55"/>
    <mergeCell ref="A56:I56"/>
    <mergeCell ref="A57:I57"/>
    <mergeCell ref="A58:I58"/>
    <mergeCell ref="A59:I59"/>
    <mergeCell ref="A60:E60"/>
    <mergeCell ref="A61:E61"/>
    <mergeCell ref="A62:E62"/>
    <mergeCell ref="A63:E63"/>
    <mergeCell ref="A64:E64"/>
    <mergeCell ref="A65:E65"/>
    <mergeCell ref="A66:E66"/>
    <mergeCell ref="A67:E67"/>
    <mergeCell ref="A68:I68"/>
    <mergeCell ref="A69:I69"/>
    <mergeCell ref="A70:I70"/>
    <mergeCell ref="A71:I71"/>
    <mergeCell ref="A72:I72"/>
    <mergeCell ref="A73:E73"/>
    <mergeCell ref="A74:E74"/>
    <mergeCell ref="A75:E75"/>
    <mergeCell ref="A76:E76"/>
    <mergeCell ref="A77:E77"/>
    <mergeCell ref="A78:E78"/>
    <mergeCell ref="A79:E79"/>
    <mergeCell ref="A80:E80"/>
    <mergeCell ref="A81:I81"/>
    <mergeCell ref="A82:I82"/>
    <mergeCell ref="A83:I83"/>
    <mergeCell ref="A84:I84"/>
    <mergeCell ref="A85:I85"/>
    <mergeCell ref="A86:E86"/>
    <mergeCell ref="A87:E87"/>
    <mergeCell ref="A88:E88"/>
    <mergeCell ref="A89:E89"/>
    <mergeCell ref="A90:E90"/>
    <mergeCell ref="A91:E91"/>
    <mergeCell ref="A92:I92"/>
    <mergeCell ref="A93:E93"/>
    <mergeCell ref="A94:E94"/>
    <mergeCell ref="A95:E95"/>
    <mergeCell ref="A96:E96"/>
    <mergeCell ref="A97:I97"/>
    <mergeCell ref="A98:I98"/>
    <mergeCell ref="A99:I99"/>
    <mergeCell ref="A100:I100"/>
    <mergeCell ref="A102:I102"/>
    <mergeCell ref="A105:I105"/>
    <mergeCell ref="A107:D109"/>
    <mergeCell ref="E107:E109"/>
    <mergeCell ref="F107:I107"/>
    <mergeCell ref="F108:G108"/>
    <mergeCell ref="H108:H109"/>
    <mergeCell ref="I108:I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3:I123"/>
    <mergeCell ref="A125:I125"/>
    <mergeCell ref="A127:I127"/>
    <mergeCell ref="A129:I129"/>
    <mergeCell ref="A131:I131"/>
    <mergeCell ref="A135:I135"/>
    <mergeCell ref="A137:B138"/>
    <mergeCell ref="C137:D138"/>
    <mergeCell ref="E137:F137"/>
    <mergeCell ref="G137:G138"/>
    <mergeCell ref="H137:H138"/>
    <mergeCell ref="I137:I138"/>
    <mergeCell ref="A139:I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I144"/>
    <mergeCell ref="A145:D145"/>
    <mergeCell ref="A146:D146"/>
    <mergeCell ref="A147:I147"/>
    <mergeCell ref="A148:D148"/>
    <mergeCell ref="A149:I149"/>
    <mergeCell ref="A150:D150"/>
    <mergeCell ref="A151:D151"/>
    <mergeCell ref="A153:I154"/>
    <mergeCell ref="A158:I158"/>
    <mergeCell ref="A160:I160"/>
    <mergeCell ref="A162:I162"/>
    <mergeCell ref="B164:C164"/>
    <mergeCell ref="D164:F164"/>
    <mergeCell ref="G164:I164"/>
    <mergeCell ref="B165:C165"/>
    <mergeCell ref="D165:F165"/>
    <mergeCell ref="G165:I165"/>
    <mergeCell ref="B166:C166"/>
    <mergeCell ref="D166:F166"/>
    <mergeCell ref="G166:I166"/>
    <mergeCell ref="B167:C167"/>
    <mergeCell ref="D167:F167"/>
    <mergeCell ref="G167:I167"/>
    <mergeCell ref="B168:C168"/>
    <mergeCell ref="D168:F168"/>
    <mergeCell ref="G168:I168"/>
    <mergeCell ref="B169:C169"/>
    <mergeCell ref="D169:F169"/>
    <mergeCell ref="G169:I169"/>
    <mergeCell ref="B170:C170"/>
    <mergeCell ref="D170:F170"/>
    <mergeCell ref="G170:I170"/>
    <mergeCell ref="B171:C171"/>
    <mergeCell ref="D171:F171"/>
    <mergeCell ref="G171:I171"/>
    <mergeCell ref="B172:C172"/>
    <mergeCell ref="D172:F172"/>
    <mergeCell ref="G172:I172"/>
    <mergeCell ref="B173:C173"/>
    <mergeCell ref="D173:F173"/>
    <mergeCell ref="G173:I173"/>
    <mergeCell ref="B174:C174"/>
    <mergeCell ref="D174:F174"/>
    <mergeCell ref="G174:I174"/>
    <mergeCell ref="B175:C175"/>
    <mergeCell ref="D175:F175"/>
    <mergeCell ref="G175:I175"/>
    <mergeCell ref="B176:C176"/>
    <mergeCell ref="D176:F176"/>
    <mergeCell ref="G176:I176"/>
    <mergeCell ref="A177:I177"/>
    <mergeCell ref="A178:I178"/>
    <mergeCell ref="A180:I180"/>
    <mergeCell ref="A181:I181"/>
    <mergeCell ref="A185:I185"/>
    <mergeCell ref="A187:F187"/>
    <mergeCell ref="G187:I187"/>
    <mergeCell ref="A188:F188"/>
    <mergeCell ref="G188:I188"/>
    <mergeCell ref="A189:F189"/>
    <mergeCell ref="G189:I189"/>
    <mergeCell ref="A190:F190"/>
    <mergeCell ref="G190:I190"/>
    <mergeCell ref="A191:F191"/>
    <mergeCell ref="G191:I191"/>
    <mergeCell ref="A192:F192"/>
    <mergeCell ref="G192:I192"/>
    <mergeCell ref="A193:F193"/>
    <mergeCell ref="G193:I193"/>
    <mergeCell ref="A194:F194"/>
    <mergeCell ref="G194:I194"/>
    <mergeCell ref="A195:F195"/>
    <mergeCell ref="G195:I195"/>
    <mergeCell ref="A196:F196"/>
    <mergeCell ref="G196:I196"/>
    <mergeCell ref="A197:F197"/>
    <mergeCell ref="G197:I197"/>
    <mergeCell ref="A198:F198"/>
    <mergeCell ref="G198:I198"/>
    <mergeCell ref="A199:F199"/>
    <mergeCell ref="G199:I199"/>
    <mergeCell ref="A200:F200"/>
    <mergeCell ref="G200:I200"/>
    <mergeCell ref="A201:F201"/>
    <mergeCell ref="G201:I201"/>
    <mergeCell ref="A205:I205"/>
    <mergeCell ref="A207:F207"/>
    <mergeCell ref="G207:I207"/>
    <mergeCell ref="A208:F208"/>
    <mergeCell ref="G208:I208"/>
    <mergeCell ref="A209:F209"/>
    <mergeCell ref="G209:I209"/>
    <mergeCell ref="A210:F210"/>
    <mergeCell ref="G210:I210"/>
    <mergeCell ref="A211:F211"/>
    <mergeCell ref="G211:I211"/>
    <mergeCell ref="A212:F212"/>
    <mergeCell ref="G212:I212"/>
    <mergeCell ref="A213:F213"/>
    <mergeCell ref="G213:I213"/>
    <mergeCell ref="A214:F214"/>
    <mergeCell ref="G214:I214"/>
  </mergeCells>
  <hyperlinks>
    <hyperlink ref="A16" r:id="rId1" display="Все срубы с подробным описанием и иллюстрациями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2016-09-07T06:58:18Z</dcterms:created>
  <dcterms:modified xsi:type="dcterms:W3CDTF">2018-06-22T08:33:06Z</dcterms:modified>
  <cp:category/>
  <cp:version/>
  <cp:contentType/>
  <cp:contentStatus/>
  <cp:revision>34</cp:revision>
</cp:coreProperties>
</file>